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7" sheetId="2" r:id="rId1"/>
  </sheets>
  <externalReferences>
    <externalReference r:id="rId2"/>
  </externalReferences>
  <definedNames>
    <definedName name="_xlnm.Print_Area" localSheetId="0">'QEB Table 3.7'!$A$1:$T$337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2" l="1"/>
  <c r="R28" i="2"/>
  <c r="Q28" i="2"/>
  <c r="H28" i="2"/>
  <c r="G28" i="2"/>
  <c r="F28" i="2"/>
  <c r="E28" i="2"/>
  <c r="C28" i="2"/>
  <c r="D28" i="2" s="1"/>
  <c r="B28" i="2"/>
  <c r="S316" i="2"/>
  <c r="R316" i="2"/>
  <c r="Q316" i="2"/>
  <c r="S315" i="2"/>
  <c r="R315" i="2"/>
  <c r="Q315" i="2"/>
  <c r="S314" i="2"/>
  <c r="R314" i="2"/>
  <c r="Q314" i="2"/>
  <c r="H316" i="2"/>
  <c r="G316" i="2"/>
  <c r="F316" i="2"/>
  <c r="E316" i="2"/>
  <c r="C316" i="2"/>
  <c r="D316" i="2" s="1"/>
  <c r="B316" i="2"/>
  <c r="H315" i="2"/>
  <c r="G315" i="2"/>
  <c r="F315" i="2"/>
  <c r="E315" i="2"/>
  <c r="C315" i="2"/>
  <c r="D315" i="2" s="1"/>
  <c r="B315" i="2"/>
  <c r="H314" i="2"/>
  <c r="G314" i="2"/>
  <c r="F314" i="2"/>
  <c r="E314" i="2"/>
  <c r="C314" i="2"/>
  <c r="D314" i="2" s="1"/>
  <c r="B314" i="2"/>
  <c r="T314" i="2" l="1"/>
  <c r="T28" i="2"/>
  <c r="T315" i="2"/>
  <c r="T316" i="2"/>
</calcChain>
</file>

<file path=xl/sharedStrings.xml><?xml version="1.0" encoding="utf-8"?>
<sst xmlns="http://schemas.openxmlformats.org/spreadsheetml/2006/main" count="345" uniqueCount="75">
  <si>
    <t>TABLE 3.7: COMMERCIAL BANKS - ASSETS (a)</t>
  </si>
  <si>
    <t>(K'Million)</t>
  </si>
  <si>
    <t>End of Period (b)</t>
  </si>
  <si>
    <t>Foreign Assets</t>
  </si>
  <si>
    <t>Currency and Deposits with BPNG</t>
  </si>
  <si>
    <t>Securities Other than Shares</t>
  </si>
  <si>
    <t>Loans</t>
  </si>
  <si>
    <t xml:space="preserve">Shares and Other Equity </t>
  </si>
  <si>
    <t>Insur. Tech. Res.</t>
  </si>
  <si>
    <t>Fin. Deriv.</t>
  </si>
  <si>
    <t>Other Assets</t>
  </si>
  <si>
    <t>Non-fin. Assets</t>
  </si>
  <si>
    <t>TOTAL</t>
  </si>
  <si>
    <t>Currency</t>
  </si>
  <si>
    <t>Deposits (c)</t>
  </si>
  <si>
    <t>Central Government</t>
  </si>
  <si>
    <t>BPNG</t>
  </si>
  <si>
    <t>Central Gov't (d)</t>
  </si>
  <si>
    <t>BPNG (e)</t>
  </si>
  <si>
    <t>Prov. and Local Gov't</t>
  </si>
  <si>
    <t>Public Nonfin. Corp</t>
  </si>
  <si>
    <t>Private Sector</t>
  </si>
  <si>
    <t>Other ODCs</t>
  </si>
  <si>
    <t>Treasury Bills</t>
  </si>
  <si>
    <t>Inscribed Stocks</t>
  </si>
  <si>
    <t>Central Bank Bills</t>
  </si>
  <si>
    <t>Kina</t>
  </si>
  <si>
    <t>Foreign Currency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</si>
  <si>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</si>
  <si>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</si>
  <si>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</si>
  <si>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</si>
  <si>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</si>
  <si>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</si>
  <si>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</si>
  <si>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</si>
  <si>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</si>
  <si>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</si>
  <si>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</si>
  <si>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</si>
  <si>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Break in Series (e)</t>
  </si>
  <si>
    <t>…</t>
  </si>
  <si>
    <t xml:space="preserve">May </t>
  </si>
  <si>
    <t xml:space="preserve">Jun </t>
  </si>
  <si>
    <t xml:space="preserve">Sep </t>
  </si>
  <si>
    <t>April</t>
  </si>
  <si>
    <t>`</t>
  </si>
  <si>
    <t xml:space="preserve">Dec </t>
  </si>
  <si>
    <t xml:space="preserve">Dec  </t>
  </si>
  <si>
    <t xml:space="preserve">    Jul</t>
  </si>
  <si>
    <t xml:space="preserve">    Aug</t>
  </si>
  <si>
    <t xml:space="preserve">   Sep</t>
  </si>
  <si>
    <t>(a)</t>
  </si>
  <si>
    <t>For large movements in historical data refer to the respective QEB publication and the website tables.</t>
  </si>
  <si>
    <t>(b)</t>
  </si>
  <si>
    <t>The reporting period is the last business day of the month.</t>
  </si>
  <si>
    <t>(c)</t>
  </si>
  <si>
    <t>Commercial bank deposits with BPNG includes exchange settlement account (ESA) and cash reserve requirement (CRR) balances.</t>
  </si>
  <si>
    <t>(d)</t>
  </si>
  <si>
    <t>(e)</t>
  </si>
  <si>
    <t>Captures Repos done with BPNG.</t>
  </si>
  <si>
    <t>See footnote (f) in table 1.4.</t>
  </si>
  <si>
    <t>(f)</t>
  </si>
  <si>
    <t>The increase in July, November and December 2016 and January 2017 reflect on call advances to ODCs.</t>
  </si>
  <si>
    <t xml:space="preserve">(h) </t>
  </si>
  <si>
    <t>The increase mainly reflect reversal entries at a commercial bank, which are later cleared the next month.</t>
  </si>
  <si>
    <t>(p)</t>
  </si>
  <si>
    <t>Preliminary</t>
  </si>
  <si>
    <t>(r)</t>
  </si>
  <si>
    <t>Revised</t>
  </si>
  <si>
    <t>The increase in March 2021 reflected a reclassification of a loan to the Central Government from the Public Non-Financial Corporations, by a commercial bank. This also explains the decline in loans extended to public non financial corporations in that month.</t>
  </si>
  <si>
    <t xml:space="preserve">    Sep </t>
  </si>
  <si>
    <t xml:space="preserve">  Dec </t>
  </si>
  <si>
    <t xml:space="preserve"> Dec</t>
  </si>
  <si>
    <t>Sep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</si>
</sst>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0.0"/>
    <numFmt numFmtId="166" formatCode="..."/>
    <numFmt numFmtId="167" formatCode="\-"/>
    <numFmt numFmtId="168" formatCode="0.000"/>
    <numFmt numFmtId="169" formatCode="\ \ 0.0"/>
    <numFmt numFmtId="170" formatCode="\ \ \ 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166" fontId="1" fillId="2" borderId="0" xfId="1" applyNumberFormat="1" applyFont="1" applyFill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" fontId="7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Alignment="1">
      <alignment vertical="center"/>
    </xf>
    <xf numFmtId="167" fontId="3" fillId="2" borderId="0" xfId="1" applyNumberFormat="1" applyFont="1" applyFill="1" applyAlignment="1">
      <alignment horizontal="center" vertic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7" fillId="2" borderId="0" xfId="1" applyNumberFormat="1" applyFont="1" applyFill="1" applyAlignment="1" applyProtection="1">
      <alignment horizontal="center" vertical="center"/>
      <protection locked="0"/>
    </xf>
    <xf numFmtId="17" fontId="3" fillId="2" borderId="8" xfId="1" applyNumberFormat="1" applyFont="1" applyFill="1" applyBorder="1" applyAlignment="1" applyProtection="1">
      <alignment horizontal="center" vertical="center"/>
      <protection locked="0"/>
    </xf>
    <xf numFmtId="168" fontId="3" fillId="2" borderId="0" xfId="1" applyNumberFormat="1" applyFont="1" applyFill="1" applyBorder="1" applyAlignment="1">
      <alignment vertical="center"/>
    </xf>
    <xf numFmtId="169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64" fontId="1" fillId="2" borderId="0" xfId="2" applyFont="1" applyFill="1" applyBorder="1" applyAlignment="1">
      <alignment horizontal="center"/>
    </xf>
    <xf numFmtId="169" fontId="1" fillId="2" borderId="0" xfId="1" applyNumberFormat="1" applyFont="1" applyFill="1" applyBorder="1" applyAlignment="1">
      <alignment horizontal="center"/>
    </xf>
    <xf numFmtId="170" fontId="1" fillId="2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165" fontId="1" fillId="2" borderId="0" xfId="1" applyNumberFormat="1" applyFont="1" applyFill="1" applyBorder="1"/>
    <xf numFmtId="165" fontId="1" fillId="2" borderId="0" xfId="1" quotePrefix="1" applyNumberFormat="1" applyFont="1" applyFill="1" applyBorder="1" applyAlignment="1">
      <alignment horizontal="center"/>
    </xf>
    <xf numFmtId="0" fontId="1" fillId="2" borderId="0" xfId="1" applyFont="1" applyFill="1"/>
    <xf numFmtId="165" fontId="1" fillId="2" borderId="0" xfId="1" applyNumberFormat="1" applyFont="1" applyFill="1"/>
    <xf numFmtId="17" fontId="3" fillId="2" borderId="9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/>
    <xf numFmtId="0" fontId="3" fillId="2" borderId="0" xfId="1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left" vertical="top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17" fontId="8" fillId="2" borderId="0" xfId="1" applyNumberFormat="1" applyFont="1" applyFill="1" applyBorder="1" applyAlignment="1" applyProtection="1">
      <alignment horizontal="center" vertical="center"/>
      <protection locked="0"/>
    </xf>
    <xf numFmtId="165" fontId="8" fillId="2" borderId="0" xfId="1" applyNumberFormat="1" applyFont="1" applyFill="1" applyBorder="1" applyAlignment="1">
      <alignment horizontal="center"/>
    </xf>
    <xf numFmtId="166" fontId="9" fillId="2" borderId="0" xfId="1" applyNumberFormat="1" applyFont="1" applyFill="1" applyBorder="1" applyAlignment="1">
      <alignment horizontal="center" vertical="center"/>
    </xf>
    <xf numFmtId="166" fontId="8" fillId="2" borderId="0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"/>
    </xf>
    <xf numFmtId="165" fontId="9" fillId="2" borderId="0" xfId="1" quotePrefix="1" applyNumberFormat="1" applyFont="1" applyFill="1" applyBorder="1" applyAlignment="1">
      <alignment horizontal="center"/>
    </xf>
    <xf numFmtId="169" fontId="9" fillId="2" borderId="0" xfId="1" applyNumberFormat="1" applyFont="1" applyFill="1" applyBorder="1" applyAlignment="1">
      <alignment horizontal="center"/>
    </xf>
    <xf numFmtId="170" fontId="9" fillId="2" borderId="0" xfId="1" applyNumberFormat="1" applyFont="1" applyFill="1" applyBorder="1" applyAlignment="1">
      <alignment horizontal="center"/>
    </xf>
    <xf numFmtId="0" fontId="9" fillId="2" borderId="0" xfId="1" applyFont="1" applyFill="1"/>
    <xf numFmtId="165" fontId="9" fillId="2" borderId="0" xfId="1" applyNumberFormat="1" applyFont="1" applyFill="1"/>
    <xf numFmtId="0" fontId="9" fillId="2" borderId="0" xfId="1" applyFont="1" applyFill="1" applyBorder="1"/>
    <xf numFmtId="165" fontId="9" fillId="2" borderId="0" xfId="1" applyNumberFormat="1" applyFont="1" applyFill="1" applyBorder="1"/>
    <xf numFmtId="17" fontId="8" fillId="2" borderId="8" xfId="1" applyNumberFormat="1" applyFont="1" applyFill="1" applyBorder="1" applyAlignment="1" applyProtection="1">
      <alignment horizontal="center" vertical="center"/>
      <protection locked="0"/>
    </xf>
    <xf numFmtId="165" fontId="8" fillId="2" borderId="8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/>
    </xf>
    <xf numFmtId="165" fontId="3" fillId="2" borderId="2" xfId="1" applyNumberFormat="1" applyFont="1" applyFill="1" applyBorder="1" applyAlignment="1">
      <alignment horizontal="center" vertical="center" wrapText="1"/>
    </xf>
    <xf numFmtId="17" fontId="2" fillId="2" borderId="8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</cellXfs>
  <cellStyles count="3">
    <cellStyle name="Comma 7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9">
          <cell r="IS129">
            <v>0.89716268999999993</v>
          </cell>
        </row>
      </sheetData>
      <sheetData sheetId="9">
        <row r="11">
          <cell r="FW11">
            <v>683.95100000000002</v>
          </cell>
          <cell r="GI11">
            <v>632.697</v>
          </cell>
          <cell r="GJ11">
            <v>658.66300000000001</v>
          </cell>
          <cell r="GK11">
            <v>556.95699999999999</v>
          </cell>
        </row>
        <row r="48">
          <cell r="GI48">
            <v>1487.6510000000001</v>
          </cell>
          <cell r="GJ48">
            <v>1833.7639999999999</v>
          </cell>
          <cell r="GK48">
            <v>1714.9449999999999</v>
          </cell>
        </row>
        <row r="49">
          <cell r="GI49">
            <v>0</v>
          </cell>
          <cell r="GJ49">
            <v>0</v>
          </cell>
          <cell r="GK49">
            <v>0</v>
          </cell>
        </row>
        <row r="52">
          <cell r="GI52">
            <v>9599.1630000000005</v>
          </cell>
          <cell r="GJ52">
            <v>9347.1970000000001</v>
          </cell>
          <cell r="GK52">
            <v>9420.6409999999996</v>
          </cell>
        </row>
        <row r="85">
          <cell r="GI85">
            <v>473.83600000000001</v>
          </cell>
          <cell r="GJ85">
            <v>478.82</v>
          </cell>
          <cell r="GK85">
            <v>478.81</v>
          </cell>
        </row>
        <row r="246">
          <cell r="GI246">
            <v>1.552</v>
          </cell>
          <cell r="GJ246">
            <v>3.0779999999999998</v>
          </cell>
          <cell r="GK246">
            <v>0.38700000000000001</v>
          </cell>
        </row>
        <row r="268">
          <cell r="GI268">
            <v>1008.336</v>
          </cell>
          <cell r="GJ268">
            <v>724.99599999999998</v>
          </cell>
          <cell r="GK268">
            <v>643.02200000000005</v>
          </cell>
        </row>
        <row r="330">
          <cell r="GI330">
            <v>1871.5329999999999</v>
          </cell>
          <cell r="GJ330">
            <v>1935.837</v>
          </cell>
          <cell r="GK330">
            <v>1976.6560000000002</v>
          </cell>
        </row>
        <row r="770">
          <cell r="GI770">
            <v>5334.01</v>
          </cell>
          <cell r="GJ770">
            <v>5589.9130000000005</v>
          </cell>
          <cell r="GK770">
            <v>5253.085</v>
          </cell>
        </row>
        <row r="771">
          <cell r="GI771">
            <v>6108.2179999999998</v>
          </cell>
          <cell r="GJ771">
            <v>5866.5889999999999</v>
          </cell>
          <cell r="GK771">
            <v>5898.7730000000001</v>
          </cell>
        </row>
        <row r="773">
          <cell r="GI773">
            <v>2032.9409999999998</v>
          </cell>
          <cell r="GJ773">
            <v>2234.9079999999999</v>
          </cell>
          <cell r="GK773">
            <v>2279.8240000000005</v>
          </cell>
        </row>
        <row r="805">
          <cell r="GI805">
            <v>0</v>
          </cell>
          <cell r="GJ805">
            <v>0</v>
          </cell>
          <cell r="GK805">
            <v>0</v>
          </cell>
        </row>
        <row r="807">
          <cell r="GI807">
            <v>0</v>
          </cell>
          <cell r="GJ807">
            <v>0</v>
          </cell>
          <cell r="GK807">
            <v>0</v>
          </cell>
        </row>
      </sheetData>
      <sheetData sheetId="10">
        <row r="9">
          <cell r="FW9">
            <v>44.261272999999996</v>
          </cell>
        </row>
      </sheetData>
      <sheetData sheetId="11">
        <row r="9">
          <cell r="FW9">
            <v>176.93</v>
          </cell>
        </row>
      </sheetData>
      <sheetData sheetId="12">
        <row r="9">
          <cell r="FW9">
            <v>133.85012087000001</v>
          </cell>
        </row>
      </sheetData>
      <sheetData sheetId="13">
        <row r="9">
          <cell r="FW9">
            <v>36.922494720000003</v>
          </cell>
        </row>
      </sheetData>
      <sheetData sheetId="14"/>
      <sheetData sheetId="15">
        <row r="1039">
          <cell r="FW1039">
            <v>1854.875</v>
          </cell>
        </row>
      </sheetData>
      <sheetData sheetId="16"/>
      <sheetData sheetId="17">
        <row r="768">
          <cell r="FJ768">
            <v>1847.3149020000001</v>
          </cell>
        </row>
      </sheetData>
      <sheetData sheetId="18">
        <row r="767">
          <cell r="FJ767">
            <v>8.95821237</v>
          </cell>
        </row>
      </sheetData>
      <sheetData sheetId="19">
        <row r="79">
          <cell r="FY79">
            <v>0</v>
          </cell>
        </row>
      </sheetData>
      <sheetData sheetId="20">
        <row r="768">
          <cell r="FJ768">
            <v>0</v>
          </cell>
        </row>
      </sheetData>
      <sheetData sheetId="21">
        <row r="501">
          <cell r="GB501">
            <v>0</v>
          </cell>
        </row>
      </sheetData>
      <sheetData sheetId="22"/>
      <sheetData sheetId="23">
        <row r="767">
          <cell r="GB767">
            <v>0</v>
          </cell>
        </row>
      </sheetData>
      <sheetData sheetId="24">
        <row r="767">
          <cell r="FM767">
            <v>0</v>
          </cell>
        </row>
      </sheetData>
      <sheetData sheetId="25"/>
      <sheetData sheetId="26"/>
      <sheetData sheetId="27">
        <row r="68">
          <cell r="FY68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347"/>
  <sheetViews>
    <sheetView tabSelected="1" view="pageBreakPreview" topLeftCell="A292" zoomScale="73" zoomScaleNormal="100" zoomScaleSheetLayoutView="73" workbookViewId="0">
      <selection activeCell="G343" sqref="G343"/>
    </sheetView>
  </sheetViews>
  <sheetFormatPr defaultRowHeight="11.4" x14ac:dyDescent="0.3"/>
  <cols>
    <col min="1" max="1" width="8.77734375" style="34" customWidth="1"/>
    <col min="2" max="2" width="7.21875" style="34" customWidth="1"/>
    <col min="3" max="3" width="7.77734375" style="34" customWidth="1"/>
    <col min="4" max="4" width="8" style="3" customWidth="1"/>
    <col min="5" max="5" width="7.5546875" style="3" customWidth="1"/>
    <col min="6" max="6" width="8.5546875" style="3" customWidth="1"/>
    <col min="7" max="7" width="7.21875" style="3" customWidth="1"/>
    <col min="8" max="8" width="6.5546875" style="3" customWidth="1"/>
    <col min="9" max="9" width="6.21875" style="3" customWidth="1"/>
    <col min="10" max="10" width="6.44140625" style="3" customWidth="1"/>
    <col min="11" max="11" width="8" style="3" customWidth="1"/>
    <col min="12" max="12" width="7.21875" style="3" customWidth="1"/>
    <col min="13" max="13" width="7.77734375" style="3" customWidth="1"/>
    <col min="14" max="14" width="6.44140625" style="3" customWidth="1"/>
    <col min="15" max="15" width="7.21875" style="3" customWidth="1"/>
    <col min="16" max="16" width="7.77734375" style="3" customWidth="1"/>
    <col min="17" max="17" width="6.5546875" style="3" customWidth="1"/>
    <col min="18" max="18" width="7.5546875" style="3" customWidth="1"/>
    <col min="19" max="19" width="7.77734375" style="3" customWidth="1"/>
    <col min="20" max="20" width="7.5546875" style="34" customWidth="1"/>
    <col min="21" max="256" width="9.21875" style="1"/>
    <col min="257" max="257" width="8.77734375" style="1" customWidth="1"/>
    <col min="258" max="258" width="7.21875" style="1" customWidth="1"/>
    <col min="259" max="259" width="7.77734375" style="1" customWidth="1"/>
    <col min="260" max="260" width="8" style="1" customWidth="1"/>
    <col min="261" max="261" width="7.5546875" style="1" customWidth="1"/>
    <col min="262" max="262" width="8.5546875" style="1" customWidth="1"/>
    <col min="263" max="263" width="7.21875" style="1" customWidth="1"/>
    <col min="264" max="264" width="6.5546875" style="1" customWidth="1"/>
    <col min="265" max="265" width="6.21875" style="1" customWidth="1"/>
    <col min="266" max="266" width="6.44140625" style="1" customWidth="1"/>
    <col min="267" max="267" width="8" style="1" customWidth="1"/>
    <col min="268" max="268" width="7.21875" style="1" customWidth="1"/>
    <col min="269" max="269" width="7.77734375" style="1" customWidth="1"/>
    <col min="270" max="270" width="6.44140625" style="1" customWidth="1"/>
    <col min="271" max="271" width="7.21875" style="1" customWidth="1"/>
    <col min="272" max="272" width="7.77734375" style="1" customWidth="1"/>
    <col min="273" max="273" width="6.5546875" style="1" customWidth="1"/>
    <col min="274" max="274" width="7.5546875" style="1" customWidth="1"/>
    <col min="275" max="275" width="7.77734375" style="1" customWidth="1"/>
    <col min="276" max="276" width="7.5546875" style="1" customWidth="1"/>
    <col min="277" max="512" width="9.21875" style="1"/>
    <col min="513" max="513" width="8.77734375" style="1" customWidth="1"/>
    <col min="514" max="514" width="7.21875" style="1" customWidth="1"/>
    <col min="515" max="515" width="7.77734375" style="1" customWidth="1"/>
    <col min="516" max="516" width="8" style="1" customWidth="1"/>
    <col min="517" max="517" width="7.5546875" style="1" customWidth="1"/>
    <col min="518" max="518" width="8.5546875" style="1" customWidth="1"/>
    <col min="519" max="519" width="7.21875" style="1" customWidth="1"/>
    <col min="520" max="520" width="6.5546875" style="1" customWidth="1"/>
    <col min="521" max="521" width="6.21875" style="1" customWidth="1"/>
    <col min="522" max="522" width="6.44140625" style="1" customWidth="1"/>
    <col min="523" max="523" width="8" style="1" customWidth="1"/>
    <col min="524" max="524" width="7.21875" style="1" customWidth="1"/>
    <col min="525" max="525" width="7.77734375" style="1" customWidth="1"/>
    <col min="526" max="526" width="6.44140625" style="1" customWidth="1"/>
    <col min="527" max="527" width="7.21875" style="1" customWidth="1"/>
    <col min="528" max="528" width="7.77734375" style="1" customWidth="1"/>
    <col min="529" max="529" width="6.5546875" style="1" customWidth="1"/>
    <col min="530" max="530" width="7.5546875" style="1" customWidth="1"/>
    <col min="531" max="531" width="7.77734375" style="1" customWidth="1"/>
    <col min="532" max="532" width="7.5546875" style="1" customWidth="1"/>
    <col min="533" max="768" width="9.21875" style="1"/>
    <col min="769" max="769" width="8.77734375" style="1" customWidth="1"/>
    <col min="770" max="770" width="7.21875" style="1" customWidth="1"/>
    <col min="771" max="771" width="7.77734375" style="1" customWidth="1"/>
    <col min="772" max="772" width="8" style="1" customWidth="1"/>
    <col min="773" max="773" width="7.5546875" style="1" customWidth="1"/>
    <col min="774" max="774" width="8.5546875" style="1" customWidth="1"/>
    <col min="775" max="775" width="7.21875" style="1" customWidth="1"/>
    <col min="776" max="776" width="6.5546875" style="1" customWidth="1"/>
    <col min="777" max="777" width="6.21875" style="1" customWidth="1"/>
    <col min="778" max="778" width="6.44140625" style="1" customWidth="1"/>
    <col min="779" max="779" width="8" style="1" customWidth="1"/>
    <col min="780" max="780" width="7.21875" style="1" customWidth="1"/>
    <col min="781" max="781" width="7.77734375" style="1" customWidth="1"/>
    <col min="782" max="782" width="6.44140625" style="1" customWidth="1"/>
    <col min="783" max="783" width="7.21875" style="1" customWidth="1"/>
    <col min="784" max="784" width="7.77734375" style="1" customWidth="1"/>
    <col min="785" max="785" width="6.5546875" style="1" customWidth="1"/>
    <col min="786" max="786" width="7.5546875" style="1" customWidth="1"/>
    <col min="787" max="787" width="7.77734375" style="1" customWidth="1"/>
    <col min="788" max="788" width="7.5546875" style="1" customWidth="1"/>
    <col min="789" max="1024" width="9.21875" style="1"/>
    <col min="1025" max="1025" width="8.77734375" style="1" customWidth="1"/>
    <col min="1026" max="1026" width="7.21875" style="1" customWidth="1"/>
    <col min="1027" max="1027" width="7.77734375" style="1" customWidth="1"/>
    <col min="1028" max="1028" width="8" style="1" customWidth="1"/>
    <col min="1029" max="1029" width="7.5546875" style="1" customWidth="1"/>
    <col min="1030" max="1030" width="8.5546875" style="1" customWidth="1"/>
    <col min="1031" max="1031" width="7.21875" style="1" customWidth="1"/>
    <col min="1032" max="1032" width="6.5546875" style="1" customWidth="1"/>
    <col min="1033" max="1033" width="6.21875" style="1" customWidth="1"/>
    <col min="1034" max="1034" width="6.44140625" style="1" customWidth="1"/>
    <col min="1035" max="1035" width="8" style="1" customWidth="1"/>
    <col min="1036" max="1036" width="7.21875" style="1" customWidth="1"/>
    <col min="1037" max="1037" width="7.77734375" style="1" customWidth="1"/>
    <col min="1038" max="1038" width="6.44140625" style="1" customWidth="1"/>
    <col min="1039" max="1039" width="7.21875" style="1" customWidth="1"/>
    <col min="1040" max="1040" width="7.77734375" style="1" customWidth="1"/>
    <col min="1041" max="1041" width="6.5546875" style="1" customWidth="1"/>
    <col min="1042" max="1042" width="7.5546875" style="1" customWidth="1"/>
    <col min="1043" max="1043" width="7.77734375" style="1" customWidth="1"/>
    <col min="1044" max="1044" width="7.5546875" style="1" customWidth="1"/>
    <col min="1045" max="1280" width="9.21875" style="1"/>
    <col min="1281" max="1281" width="8.77734375" style="1" customWidth="1"/>
    <col min="1282" max="1282" width="7.21875" style="1" customWidth="1"/>
    <col min="1283" max="1283" width="7.77734375" style="1" customWidth="1"/>
    <col min="1284" max="1284" width="8" style="1" customWidth="1"/>
    <col min="1285" max="1285" width="7.5546875" style="1" customWidth="1"/>
    <col min="1286" max="1286" width="8.5546875" style="1" customWidth="1"/>
    <col min="1287" max="1287" width="7.21875" style="1" customWidth="1"/>
    <col min="1288" max="1288" width="6.5546875" style="1" customWidth="1"/>
    <col min="1289" max="1289" width="6.21875" style="1" customWidth="1"/>
    <col min="1290" max="1290" width="6.44140625" style="1" customWidth="1"/>
    <col min="1291" max="1291" width="8" style="1" customWidth="1"/>
    <col min="1292" max="1292" width="7.21875" style="1" customWidth="1"/>
    <col min="1293" max="1293" width="7.77734375" style="1" customWidth="1"/>
    <col min="1294" max="1294" width="6.44140625" style="1" customWidth="1"/>
    <col min="1295" max="1295" width="7.21875" style="1" customWidth="1"/>
    <col min="1296" max="1296" width="7.77734375" style="1" customWidth="1"/>
    <col min="1297" max="1297" width="6.5546875" style="1" customWidth="1"/>
    <col min="1298" max="1298" width="7.5546875" style="1" customWidth="1"/>
    <col min="1299" max="1299" width="7.77734375" style="1" customWidth="1"/>
    <col min="1300" max="1300" width="7.5546875" style="1" customWidth="1"/>
    <col min="1301" max="1536" width="9.21875" style="1"/>
    <col min="1537" max="1537" width="8.77734375" style="1" customWidth="1"/>
    <col min="1538" max="1538" width="7.21875" style="1" customWidth="1"/>
    <col min="1539" max="1539" width="7.77734375" style="1" customWidth="1"/>
    <col min="1540" max="1540" width="8" style="1" customWidth="1"/>
    <col min="1541" max="1541" width="7.5546875" style="1" customWidth="1"/>
    <col min="1542" max="1542" width="8.5546875" style="1" customWidth="1"/>
    <col min="1543" max="1543" width="7.21875" style="1" customWidth="1"/>
    <col min="1544" max="1544" width="6.5546875" style="1" customWidth="1"/>
    <col min="1545" max="1545" width="6.21875" style="1" customWidth="1"/>
    <col min="1546" max="1546" width="6.44140625" style="1" customWidth="1"/>
    <col min="1547" max="1547" width="8" style="1" customWidth="1"/>
    <col min="1548" max="1548" width="7.21875" style="1" customWidth="1"/>
    <col min="1549" max="1549" width="7.77734375" style="1" customWidth="1"/>
    <col min="1550" max="1550" width="6.44140625" style="1" customWidth="1"/>
    <col min="1551" max="1551" width="7.21875" style="1" customWidth="1"/>
    <col min="1552" max="1552" width="7.77734375" style="1" customWidth="1"/>
    <col min="1553" max="1553" width="6.5546875" style="1" customWidth="1"/>
    <col min="1554" max="1554" width="7.5546875" style="1" customWidth="1"/>
    <col min="1555" max="1555" width="7.77734375" style="1" customWidth="1"/>
    <col min="1556" max="1556" width="7.5546875" style="1" customWidth="1"/>
    <col min="1557" max="1792" width="9.21875" style="1"/>
    <col min="1793" max="1793" width="8.77734375" style="1" customWidth="1"/>
    <col min="1794" max="1794" width="7.21875" style="1" customWidth="1"/>
    <col min="1795" max="1795" width="7.77734375" style="1" customWidth="1"/>
    <col min="1796" max="1796" width="8" style="1" customWidth="1"/>
    <col min="1797" max="1797" width="7.5546875" style="1" customWidth="1"/>
    <col min="1798" max="1798" width="8.5546875" style="1" customWidth="1"/>
    <col min="1799" max="1799" width="7.21875" style="1" customWidth="1"/>
    <col min="1800" max="1800" width="6.5546875" style="1" customWidth="1"/>
    <col min="1801" max="1801" width="6.21875" style="1" customWidth="1"/>
    <col min="1802" max="1802" width="6.44140625" style="1" customWidth="1"/>
    <col min="1803" max="1803" width="8" style="1" customWidth="1"/>
    <col min="1804" max="1804" width="7.21875" style="1" customWidth="1"/>
    <col min="1805" max="1805" width="7.77734375" style="1" customWidth="1"/>
    <col min="1806" max="1806" width="6.44140625" style="1" customWidth="1"/>
    <col min="1807" max="1807" width="7.21875" style="1" customWidth="1"/>
    <col min="1808" max="1808" width="7.77734375" style="1" customWidth="1"/>
    <col min="1809" max="1809" width="6.5546875" style="1" customWidth="1"/>
    <col min="1810" max="1810" width="7.5546875" style="1" customWidth="1"/>
    <col min="1811" max="1811" width="7.77734375" style="1" customWidth="1"/>
    <col min="1812" max="1812" width="7.5546875" style="1" customWidth="1"/>
    <col min="1813" max="2048" width="9.21875" style="1"/>
    <col min="2049" max="2049" width="8.77734375" style="1" customWidth="1"/>
    <col min="2050" max="2050" width="7.21875" style="1" customWidth="1"/>
    <col min="2051" max="2051" width="7.77734375" style="1" customWidth="1"/>
    <col min="2052" max="2052" width="8" style="1" customWidth="1"/>
    <col min="2053" max="2053" width="7.5546875" style="1" customWidth="1"/>
    <col min="2054" max="2054" width="8.5546875" style="1" customWidth="1"/>
    <col min="2055" max="2055" width="7.21875" style="1" customWidth="1"/>
    <col min="2056" max="2056" width="6.5546875" style="1" customWidth="1"/>
    <col min="2057" max="2057" width="6.21875" style="1" customWidth="1"/>
    <col min="2058" max="2058" width="6.44140625" style="1" customWidth="1"/>
    <col min="2059" max="2059" width="8" style="1" customWidth="1"/>
    <col min="2060" max="2060" width="7.21875" style="1" customWidth="1"/>
    <col min="2061" max="2061" width="7.77734375" style="1" customWidth="1"/>
    <col min="2062" max="2062" width="6.44140625" style="1" customWidth="1"/>
    <col min="2063" max="2063" width="7.21875" style="1" customWidth="1"/>
    <col min="2064" max="2064" width="7.77734375" style="1" customWidth="1"/>
    <col min="2065" max="2065" width="6.5546875" style="1" customWidth="1"/>
    <col min="2066" max="2066" width="7.5546875" style="1" customWidth="1"/>
    <col min="2067" max="2067" width="7.77734375" style="1" customWidth="1"/>
    <col min="2068" max="2068" width="7.5546875" style="1" customWidth="1"/>
    <col min="2069" max="2304" width="9.21875" style="1"/>
    <col min="2305" max="2305" width="8.77734375" style="1" customWidth="1"/>
    <col min="2306" max="2306" width="7.21875" style="1" customWidth="1"/>
    <col min="2307" max="2307" width="7.77734375" style="1" customWidth="1"/>
    <col min="2308" max="2308" width="8" style="1" customWidth="1"/>
    <col min="2309" max="2309" width="7.5546875" style="1" customWidth="1"/>
    <col min="2310" max="2310" width="8.5546875" style="1" customWidth="1"/>
    <col min="2311" max="2311" width="7.21875" style="1" customWidth="1"/>
    <col min="2312" max="2312" width="6.5546875" style="1" customWidth="1"/>
    <col min="2313" max="2313" width="6.21875" style="1" customWidth="1"/>
    <col min="2314" max="2314" width="6.44140625" style="1" customWidth="1"/>
    <col min="2315" max="2315" width="8" style="1" customWidth="1"/>
    <col min="2316" max="2316" width="7.21875" style="1" customWidth="1"/>
    <col min="2317" max="2317" width="7.77734375" style="1" customWidth="1"/>
    <col min="2318" max="2318" width="6.44140625" style="1" customWidth="1"/>
    <col min="2319" max="2319" width="7.21875" style="1" customWidth="1"/>
    <col min="2320" max="2320" width="7.77734375" style="1" customWidth="1"/>
    <col min="2321" max="2321" width="6.5546875" style="1" customWidth="1"/>
    <col min="2322" max="2322" width="7.5546875" style="1" customWidth="1"/>
    <col min="2323" max="2323" width="7.77734375" style="1" customWidth="1"/>
    <col min="2324" max="2324" width="7.5546875" style="1" customWidth="1"/>
    <col min="2325" max="2560" width="9.21875" style="1"/>
    <col min="2561" max="2561" width="8.77734375" style="1" customWidth="1"/>
    <col min="2562" max="2562" width="7.21875" style="1" customWidth="1"/>
    <col min="2563" max="2563" width="7.77734375" style="1" customWidth="1"/>
    <col min="2564" max="2564" width="8" style="1" customWidth="1"/>
    <col min="2565" max="2565" width="7.5546875" style="1" customWidth="1"/>
    <col min="2566" max="2566" width="8.5546875" style="1" customWidth="1"/>
    <col min="2567" max="2567" width="7.21875" style="1" customWidth="1"/>
    <col min="2568" max="2568" width="6.5546875" style="1" customWidth="1"/>
    <col min="2569" max="2569" width="6.21875" style="1" customWidth="1"/>
    <col min="2570" max="2570" width="6.44140625" style="1" customWidth="1"/>
    <col min="2571" max="2571" width="8" style="1" customWidth="1"/>
    <col min="2572" max="2572" width="7.21875" style="1" customWidth="1"/>
    <col min="2573" max="2573" width="7.77734375" style="1" customWidth="1"/>
    <col min="2574" max="2574" width="6.44140625" style="1" customWidth="1"/>
    <col min="2575" max="2575" width="7.21875" style="1" customWidth="1"/>
    <col min="2576" max="2576" width="7.77734375" style="1" customWidth="1"/>
    <col min="2577" max="2577" width="6.5546875" style="1" customWidth="1"/>
    <col min="2578" max="2578" width="7.5546875" style="1" customWidth="1"/>
    <col min="2579" max="2579" width="7.77734375" style="1" customWidth="1"/>
    <col min="2580" max="2580" width="7.5546875" style="1" customWidth="1"/>
    <col min="2581" max="2816" width="9.21875" style="1"/>
    <col min="2817" max="2817" width="8.77734375" style="1" customWidth="1"/>
    <col min="2818" max="2818" width="7.21875" style="1" customWidth="1"/>
    <col min="2819" max="2819" width="7.77734375" style="1" customWidth="1"/>
    <col min="2820" max="2820" width="8" style="1" customWidth="1"/>
    <col min="2821" max="2821" width="7.5546875" style="1" customWidth="1"/>
    <col min="2822" max="2822" width="8.5546875" style="1" customWidth="1"/>
    <col min="2823" max="2823" width="7.21875" style="1" customWidth="1"/>
    <col min="2824" max="2824" width="6.5546875" style="1" customWidth="1"/>
    <col min="2825" max="2825" width="6.21875" style="1" customWidth="1"/>
    <col min="2826" max="2826" width="6.44140625" style="1" customWidth="1"/>
    <col min="2827" max="2827" width="8" style="1" customWidth="1"/>
    <col min="2828" max="2828" width="7.21875" style="1" customWidth="1"/>
    <col min="2829" max="2829" width="7.77734375" style="1" customWidth="1"/>
    <col min="2830" max="2830" width="6.44140625" style="1" customWidth="1"/>
    <col min="2831" max="2831" width="7.21875" style="1" customWidth="1"/>
    <col min="2832" max="2832" width="7.77734375" style="1" customWidth="1"/>
    <col min="2833" max="2833" width="6.5546875" style="1" customWidth="1"/>
    <col min="2834" max="2834" width="7.5546875" style="1" customWidth="1"/>
    <col min="2835" max="2835" width="7.77734375" style="1" customWidth="1"/>
    <col min="2836" max="2836" width="7.5546875" style="1" customWidth="1"/>
    <col min="2837" max="3072" width="9.21875" style="1"/>
    <col min="3073" max="3073" width="8.77734375" style="1" customWidth="1"/>
    <col min="3074" max="3074" width="7.21875" style="1" customWidth="1"/>
    <col min="3075" max="3075" width="7.77734375" style="1" customWidth="1"/>
    <col min="3076" max="3076" width="8" style="1" customWidth="1"/>
    <col min="3077" max="3077" width="7.5546875" style="1" customWidth="1"/>
    <col min="3078" max="3078" width="8.5546875" style="1" customWidth="1"/>
    <col min="3079" max="3079" width="7.21875" style="1" customWidth="1"/>
    <col min="3080" max="3080" width="6.5546875" style="1" customWidth="1"/>
    <col min="3081" max="3081" width="6.21875" style="1" customWidth="1"/>
    <col min="3082" max="3082" width="6.44140625" style="1" customWidth="1"/>
    <col min="3083" max="3083" width="8" style="1" customWidth="1"/>
    <col min="3084" max="3084" width="7.21875" style="1" customWidth="1"/>
    <col min="3085" max="3085" width="7.77734375" style="1" customWidth="1"/>
    <col min="3086" max="3086" width="6.44140625" style="1" customWidth="1"/>
    <col min="3087" max="3087" width="7.21875" style="1" customWidth="1"/>
    <col min="3088" max="3088" width="7.77734375" style="1" customWidth="1"/>
    <col min="3089" max="3089" width="6.5546875" style="1" customWidth="1"/>
    <col min="3090" max="3090" width="7.5546875" style="1" customWidth="1"/>
    <col min="3091" max="3091" width="7.77734375" style="1" customWidth="1"/>
    <col min="3092" max="3092" width="7.5546875" style="1" customWidth="1"/>
    <col min="3093" max="3328" width="9.21875" style="1"/>
    <col min="3329" max="3329" width="8.77734375" style="1" customWidth="1"/>
    <col min="3330" max="3330" width="7.21875" style="1" customWidth="1"/>
    <col min="3331" max="3331" width="7.77734375" style="1" customWidth="1"/>
    <col min="3332" max="3332" width="8" style="1" customWidth="1"/>
    <col min="3333" max="3333" width="7.5546875" style="1" customWidth="1"/>
    <col min="3334" max="3334" width="8.5546875" style="1" customWidth="1"/>
    <col min="3335" max="3335" width="7.21875" style="1" customWidth="1"/>
    <col min="3336" max="3336" width="6.5546875" style="1" customWidth="1"/>
    <col min="3337" max="3337" width="6.21875" style="1" customWidth="1"/>
    <col min="3338" max="3338" width="6.44140625" style="1" customWidth="1"/>
    <col min="3339" max="3339" width="8" style="1" customWidth="1"/>
    <col min="3340" max="3340" width="7.21875" style="1" customWidth="1"/>
    <col min="3341" max="3341" width="7.77734375" style="1" customWidth="1"/>
    <col min="3342" max="3342" width="6.44140625" style="1" customWidth="1"/>
    <col min="3343" max="3343" width="7.21875" style="1" customWidth="1"/>
    <col min="3344" max="3344" width="7.77734375" style="1" customWidth="1"/>
    <col min="3345" max="3345" width="6.5546875" style="1" customWidth="1"/>
    <col min="3346" max="3346" width="7.5546875" style="1" customWidth="1"/>
    <col min="3347" max="3347" width="7.77734375" style="1" customWidth="1"/>
    <col min="3348" max="3348" width="7.5546875" style="1" customWidth="1"/>
    <col min="3349" max="3584" width="9.21875" style="1"/>
    <col min="3585" max="3585" width="8.77734375" style="1" customWidth="1"/>
    <col min="3586" max="3586" width="7.21875" style="1" customWidth="1"/>
    <col min="3587" max="3587" width="7.77734375" style="1" customWidth="1"/>
    <col min="3588" max="3588" width="8" style="1" customWidth="1"/>
    <col min="3589" max="3589" width="7.5546875" style="1" customWidth="1"/>
    <col min="3590" max="3590" width="8.5546875" style="1" customWidth="1"/>
    <col min="3591" max="3591" width="7.21875" style="1" customWidth="1"/>
    <col min="3592" max="3592" width="6.5546875" style="1" customWidth="1"/>
    <col min="3593" max="3593" width="6.21875" style="1" customWidth="1"/>
    <col min="3594" max="3594" width="6.44140625" style="1" customWidth="1"/>
    <col min="3595" max="3595" width="8" style="1" customWidth="1"/>
    <col min="3596" max="3596" width="7.21875" style="1" customWidth="1"/>
    <col min="3597" max="3597" width="7.77734375" style="1" customWidth="1"/>
    <col min="3598" max="3598" width="6.44140625" style="1" customWidth="1"/>
    <col min="3599" max="3599" width="7.21875" style="1" customWidth="1"/>
    <col min="3600" max="3600" width="7.77734375" style="1" customWidth="1"/>
    <col min="3601" max="3601" width="6.5546875" style="1" customWidth="1"/>
    <col min="3602" max="3602" width="7.5546875" style="1" customWidth="1"/>
    <col min="3603" max="3603" width="7.77734375" style="1" customWidth="1"/>
    <col min="3604" max="3604" width="7.5546875" style="1" customWidth="1"/>
    <col min="3605" max="3840" width="9.21875" style="1"/>
    <col min="3841" max="3841" width="8.77734375" style="1" customWidth="1"/>
    <col min="3842" max="3842" width="7.21875" style="1" customWidth="1"/>
    <col min="3843" max="3843" width="7.77734375" style="1" customWidth="1"/>
    <col min="3844" max="3844" width="8" style="1" customWidth="1"/>
    <col min="3845" max="3845" width="7.5546875" style="1" customWidth="1"/>
    <col min="3846" max="3846" width="8.5546875" style="1" customWidth="1"/>
    <col min="3847" max="3847" width="7.21875" style="1" customWidth="1"/>
    <col min="3848" max="3848" width="6.5546875" style="1" customWidth="1"/>
    <col min="3849" max="3849" width="6.21875" style="1" customWidth="1"/>
    <col min="3850" max="3850" width="6.44140625" style="1" customWidth="1"/>
    <col min="3851" max="3851" width="8" style="1" customWidth="1"/>
    <col min="3852" max="3852" width="7.21875" style="1" customWidth="1"/>
    <col min="3853" max="3853" width="7.77734375" style="1" customWidth="1"/>
    <col min="3854" max="3854" width="6.44140625" style="1" customWidth="1"/>
    <col min="3855" max="3855" width="7.21875" style="1" customWidth="1"/>
    <col min="3856" max="3856" width="7.77734375" style="1" customWidth="1"/>
    <col min="3857" max="3857" width="6.5546875" style="1" customWidth="1"/>
    <col min="3858" max="3858" width="7.5546875" style="1" customWidth="1"/>
    <col min="3859" max="3859" width="7.77734375" style="1" customWidth="1"/>
    <col min="3860" max="3860" width="7.5546875" style="1" customWidth="1"/>
    <col min="3861" max="4096" width="9.21875" style="1"/>
    <col min="4097" max="4097" width="8.77734375" style="1" customWidth="1"/>
    <col min="4098" max="4098" width="7.21875" style="1" customWidth="1"/>
    <col min="4099" max="4099" width="7.77734375" style="1" customWidth="1"/>
    <col min="4100" max="4100" width="8" style="1" customWidth="1"/>
    <col min="4101" max="4101" width="7.5546875" style="1" customWidth="1"/>
    <col min="4102" max="4102" width="8.5546875" style="1" customWidth="1"/>
    <col min="4103" max="4103" width="7.21875" style="1" customWidth="1"/>
    <col min="4104" max="4104" width="6.5546875" style="1" customWidth="1"/>
    <col min="4105" max="4105" width="6.21875" style="1" customWidth="1"/>
    <col min="4106" max="4106" width="6.44140625" style="1" customWidth="1"/>
    <col min="4107" max="4107" width="8" style="1" customWidth="1"/>
    <col min="4108" max="4108" width="7.21875" style="1" customWidth="1"/>
    <col min="4109" max="4109" width="7.77734375" style="1" customWidth="1"/>
    <col min="4110" max="4110" width="6.44140625" style="1" customWidth="1"/>
    <col min="4111" max="4111" width="7.21875" style="1" customWidth="1"/>
    <col min="4112" max="4112" width="7.77734375" style="1" customWidth="1"/>
    <col min="4113" max="4113" width="6.5546875" style="1" customWidth="1"/>
    <col min="4114" max="4114" width="7.5546875" style="1" customWidth="1"/>
    <col min="4115" max="4115" width="7.77734375" style="1" customWidth="1"/>
    <col min="4116" max="4116" width="7.5546875" style="1" customWidth="1"/>
    <col min="4117" max="4352" width="9.21875" style="1"/>
    <col min="4353" max="4353" width="8.77734375" style="1" customWidth="1"/>
    <col min="4354" max="4354" width="7.21875" style="1" customWidth="1"/>
    <col min="4355" max="4355" width="7.77734375" style="1" customWidth="1"/>
    <col min="4356" max="4356" width="8" style="1" customWidth="1"/>
    <col min="4357" max="4357" width="7.5546875" style="1" customWidth="1"/>
    <col min="4358" max="4358" width="8.5546875" style="1" customWidth="1"/>
    <col min="4359" max="4359" width="7.21875" style="1" customWidth="1"/>
    <col min="4360" max="4360" width="6.5546875" style="1" customWidth="1"/>
    <col min="4361" max="4361" width="6.21875" style="1" customWidth="1"/>
    <col min="4362" max="4362" width="6.44140625" style="1" customWidth="1"/>
    <col min="4363" max="4363" width="8" style="1" customWidth="1"/>
    <col min="4364" max="4364" width="7.21875" style="1" customWidth="1"/>
    <col min="4365" max="4365" width="7.77734375" style="1" customWidth="1"/>
    <col min="4366" max="4366" width="6.44140625" style="1" customWidth="1"/>
    <col min="4367" max="4367" width="7.21875" style="1" customWidth="1"/>
    <col min="4368" max="4368" width="7.77734375" style="1" customWidth="1"/>
    <col min="4369" max="4369" width="6.5546875" style="1" customWidth="1"/>
    <col min="4370" max="4370" width="7.5546875" style="1" customWidth="1"/>
    <col min="4371" max="4371" width="7.77734375" style="1" customWidth="1"/>
    <col min="4372" max="4372" width="7.5546875" style="1" customWidth="1"/>
    <col min="4373" max="4608" width="9.21875" style="1"/>
    <col min="4609" max="4609" width="8.77734375" style="1" customWidth="1"/>
    <col min="4610" max="4610" width="7.21875" style="1" customWidth="1"/>
    <col min="4611" max="4611" width="7.77734375" style="1" customWidth="1"/>
    <col min="4612" max="4612" width="8" style="1" customWidth="1"/>
    <col min="4613" max="4613" width="7.5546875" style="1" customWidth="1"/>
    <col min="4614" max="4614" width="8.5546875" style="1" customWidth="1"/>
    <col min="4615" max="4615" width="7.21875" style="1" customWidth="1"/>
    <col min="4616" max="4616" width="6.5546875" style="1" customWidth="1"/>
    <col min="4617" max="4617" width="6.21875" style="1" customWidth="1"/>
    <col min="4618" max="4618" width="6.44140625" style="1" customWidth="1"/>
    <col min="4619" max="4619" width="8" style="1" customWidth="1"/>
    <col min="4620" max="4620" width="7.21875" style="1" customWidth="1"/>
    <col min="4621" max="4621" width="7.77734375" style="1" customWidth="1"/>
    <col min="4622" max="4622" width="6.44140625" style="1" customWidth="1"/>
    <col min="4623" max="4623" width="7.21875" style="1" customWidth="1"/>
    <col min="4624" max="4624" width="7.77734375" style="1" customWidth="1"/>
    <col min="4625" max="4625" width="6.5546875" style="1" customWidth="1"/>
    <col min="4626" max="4626" width="7.5546875" style="1" customWidth="1"/>
    <col min="4627" max="4627" width="7.77734375" style="1" customWidth="1"/>
    <col min="4628" max="4628" width="7.5546875" style="1" customWidth="1"/>
    <col min="4629" max="4864" width="9.21875" style="1"/>
    <col min="4865" max="4865" width="8.77734375" style="1" customWidth="1"/>
    <col min="4866" max="4866" width="7.21875" style="1" customWidth="1"/>
    <col min="4867" max="4867" width="7.77734375" style="1" customWidth="1"/>
    <col min="4868" max="4868" width="8" style="1" customWidth="1"/>
    <col min="4869" max="4869" width="7.5546875" style="1" customWidth="1"/>
    <col min="4870" max="4870" width="8.5546875" style="1" customWidth="1"/>
    <col min="4871" max="4871" width="7.21875" style="1" customWidth="1"/>
    <col min="4872" max="4872" width="6.5546875" style="1" customWidth="1"/>
    <col min="4873" max="4873" width="6.21875" style="1" customWidth="1"/>
    <col min="4874" max="4874" width="6.44140625" style="1" customWidth="1"/>
    <col min="4875" max="4875" width="8" style="1" customWidth="1"/>
    <col min="4876" max="4876" width="7.21875" style="1" customWidth="1"/>
    <col min="4877" max="4877" width="7.77734375" style="1" customWidth="1"/>
    <col min="4878" max="4878" width="6.44140625" style="1" customWidth="1"/>
    <col min="4879" max="4879" width="7.21875" style="1" customWidth="1"/>
    <col min="4880" max="4880" width="7.77734375" style="1" customWidth="1"/>
    <col min="4881" max="4881" width="6.5546875" style="1" customWidth="1"/>
    <col min="4882" max="4882" width="7.5546875" style="1" customWidth="1"/>
    <col min="4883" max="4883" width="7.77734375" style="1" customWidth="1"/>
    <col min="4884" max="4884" width="7.5546875" style="1" customWidth="1"/>
    <col min="4885" max="5120" width="9.21875" style="1"/>
    <col min="5121" max="5121" width="8.77734375" style="1" customWidth="1"/>
    <col min="5122" max="5122" width="7.21875" style="1" customWidth="1"/>
    <col min="5123" max="5123" width="7.77734375" style="1" customWidth="1"/>
    <col min="5124" max="5124" width="8" style="1" customWidth="1"/>
    <col min="5125" max="5125" width="7.5546875" style="1" customWidth="1"/>
    <col min="5126" max="5126" width="8.5546875" style="1" customWidth="1"/>
    <col min="5127" max="5127" width="7.21875" style="1" customWidth="1"/>
    <col min="5128" max="5128" width="6.5546875" style="1" customWidth="1"/>
    <col min="5129" max="5129" width="6.21875" style="1" customWidth="1"/>
    <col min="5130" max="5130" width="6.44140625" style="1" customWidth="1"/>
    <col min="5131" max="5131" width="8" style="1" customWidth="1"/>
    <col min="5132" max="5132" width="7.21875" style="1" customWidth="1"/>
    <col min="5133" max="5133" width="7.77734375" style="1" customWidth="1"/>
    <col min="5134" max="5134" width="6.44140625" style="1" customWidth="1"/>
    <col min="5135" max="5135" width="7.21875" style="1" customWidth="1"/>
    <col min="5136" max="5136" width="7.77734375" style="1" customWidth="1"/>
    <col min="5137" max="5137" width="6.5546875" style="1" customWidth="1"/>
    <col min="5138" max="5138" width="7.5546875" style="1" customWidth="1"/>
    <col min="5139" max="5139" width="7.77734375" style="1" customWidth="1"/>
    <col min="5140" max="5140" width="7.5546875" style="1" customWidth="1"/>
    <col min="5141" max="5376" width="9.21875" style="1"/>
    <col min="5377" max="5377" width="8.77734375" style="1" customWidth="1"/>
    <col min="5378" max="5378" width="7.21875" style="1" customWidth="1"/>
    <col min="5379" max="5379" width="7.77734375" style="1" customWidth="1"/>
    <col min="5380" max="5380" width="8" style="1" customWidth="1"/>
    <col min="5381" max="5381" width="7.5546875" style="1" customWidth="1"/>
    <col min="5382" max="5382" width="8.5546875" style="1" customWidth="1"/>
    <col min="5383" max="5383" width="7.21875" style="1" customWidth="1"/>
    <col min="5384" max="5384" width="6.5546875" style="1" customWidth="1"/>
    <col min="5385" max="5385" width="6.21875" style="1" customWidth="1"/>
    <col min="5386" max="5386" width="6.44140625" style="1" customWidth="1"/>
    <col min="5387" max="5387" width="8" style="1" customWidth="1"/>
    <col min="5388" max="5388" width="7.21875" style="1" customWidth="1"/>
    <col min="5389" max="5389" width="7.77734375" style="1" customWidth="1"/>
    <col min="5390" max="5390" width="6.44140625" style="1" customWidth="1"/>
    <col min="5391" max="5391" width="7.21875" style="1" customWidth="1"/>
    <col min="5392" max="5392" width="7.77734375" style="1" customWidth="1"/>
    <col min="5393" max="5393" width="6.5546875" style="1" customWidth="1"/>
    <col min="5394" max="5394" width="7.5546875" style="1" customWidth="1"/>
    <col min="5395" max="5395" width="7.77734375" style="1" customWidth="1"/>
    <col min="5396" max="5396" width="7.5546875" style="1" customWidth="1"/>
    <col min="5397" max="5632" width="9.21875" style="1"/>
    <col min="5633" max="5633" width="8.77734375" style="1" customWidth="1"/>
    <col min="5634" max="5634" width="7.21875" style="1" customWidth="1"/>
    <col min="5635" max="5635" width="7.77734375" style="1" customWidth="1"/>
    <col min="5636" max="5636" width="8" style="1" customWidth="1"/>
    <col min="5637" max="5637" width="7.5546875" style="1" customWidth="1"/>
    <col min="5638" max="5638" width="8.5546875" style="1" customWidth="1"/>
    <col min="5639" max="5639" width="7.21875" style="1" customWidth="1"/>
    <col min="5640" max="5640" width="6.5546875" style="1" customWidth="1"/>
    <col min="5641" max="5641" width="6.21875" style="1" customWidth="1"/>
    <col min="5642" max="5642" width="6.44140625" style="1" customWidth="1"/>
    <col min="5643" max="5643" width="8" style="1" customWidth="1"/>
    <col min="5644" max="5644" width="7.21875" style="1" customWidth="1"/>
    <col min="5645" max="5645" width="7.77734375" style="1" customWidth="1"/>
    <col min="5646" max="5646" width="6.44140625" style="1" customWidth="1"/>
    <col min="5647" max="5647" width="7.21875" style="1" customWidth="1"/>
    <col min="5648" max="5648" width="7.77734375" style="1" customWidth="1"/>
    <col min="5649" max="5649" width="6.5546875" style="1" customWidth="1"/>
    <col min="5650" max="5650" width="7.5546875" style="1" customWidth="1"/>
    <col min="5651" max="5651" width="7.77734375" style="1" customWidth="1"/>
    <col min="5652" max="5652" width="7.5546875" style="1" customWidth="1"/>
    <col min="5653" max="5888" width="9.21875" style="1"/>
    <col min="5889" max="5889" width="8.77734375" style="1" customWidth="1"/>
    <col min="5890" max="5890" width="7.21875" style="1" customWidth="1"/>
    <col min="5891" max="5891" width="7.77734375" style="1" customWidth="1"/>
    <col min="5892" max="5892" width="8" style="1" customWidth="1"/>
    <col min="5893" max="5893" width="7.5546875" style="1" customWidth="1"/>
    <col min="5894" max="5894" width="8.5546875" style="1" customWidth="1"/>
    <col min="5895" max="5895" width="7.21875" style="1" customWidth="1"/>
    <col min="5896" max="5896" width="6.5546875" style="1" customWidth="1"/>
    <col min="5897" max="5897" width="6.21875" style="1" customWidth="1"/>
    <col min="5898" max="5898" width="6.44140625" style="1" customWidth="1"/>
    <col min="5899" max="5899" width="8" style="1" customWidth="1"/>
    <col min="5900" max="5900" width="7.21875" style="1" customWidth="1"/>
    <col min="5901" max="5901" width="7.77734375" style="1" customWidth="1"/>
    <col min="5902" max="5902" width="6.44140625" style="1" customWidth="1"/>
    <col min="5903" max="5903" width="7.21875" style="1" customWidth="1"/>
    <col min="5904" max="5904" width="7.77734375" style="1" customWidth="1"/>
    <col min="5905" max="5905" width="6.5546875" style="1" customWidth="1"/>
    <col min="5906" max="5906" width="7.5546875" style="1" customWidth="1"/>
    <col min="5907" max="5907" width="7.77734375" style="1" customWidth="1"/>
    <col min="5908" max="5908" width="7.5546875" style="1" customWidth="1"/>
    <col min="5909" max="6144" width="9.21875" style="1"/>
    <col min="6145" max="6145" width="8.77734375" style="1" customWidth="1"/>
    <col min="6146" max="6146" width="7.21875" style="1" customWidth="1"/>
    <col min="6147" max="6147" width="7.77734375" style="1" customWidth="1"/>
    <col min="6148" max="6148" width="8" style="1" customWidth="1"/>
    <col min="6149" max="6149" width="7.5546875" style="1" customWidth="1"/>
    <col min="6150" max="6150" width="8.5546875" style="1" customWidth="1"/>
    <col min="6151" max="6151" width="7.21875" style="1" customWidth="1"/>
    <col min="6152" max="6152" width="6.5546875" style="1" customWidth="1"/>
    <col min="6153" max="6153" width="6.21875" style="1" customWidth="1"/>
    <col min="6154" max="6154" width="6.44140625" style="1" customWidth="1"/>
    <col min="6155" max="6155" width="8" style="1" customWidth="1"/>
    <col min="6156" max="6156" width="7.21875" style="1" customWidth="1"/>
    <col min="6157" max="6157" width="7.77734375" style="1" customWidth="1"/>
    <col min="6158" max="6158" width="6.44140625" style="1" customWidth="1"/>
    <col min="6159" max="6159" width="7.21875" style="1" customWidth="1"/>
    <col min="6160" max="6160" width="7.77734375" style="1" customWidth="1"/>
    <col min="6161" max="6161" width="6.5546875" style="1" customWidth="1"/>
    <col min="6162" max="6162" width="7.5546875" style="1" customWidth="1"/>
    <col min="6163" max="6163" width="7.77734375" style="1" customWidth="1"/>
    <col min="6164" max="6164" width="7.5546875" style="1" customWidth="1"/>
    <col min="6165" max="6400" width="9.21875" style="1"/>
    <col min="6401" max="6401" width="8.77734375" style="1" customWidth="1"/>
    <col min="6402" max="6402" width="7.21875" style="1" customWidth="1"/>
    <col min="6403" max="6403" width="7.77734375" style="1" customWidth="1"/>
    <col min="6404" max="6404" width="8" style="1" customWidth="1"/>
    <col min="6405" max="6405" width="7.5546875" style="1" customWidth="1"/>
    <col min="6406" max="6406" width="8.5546875" style="1" customWidth="1"/>
    <col min="6407" max="6407" width="7.21875" style="1" customWidth="1"/>
    <col min="6408" max="6408" width="6.5546875" style="1" customWidth="1"/>
    <col min="6409" max="6409" width="6.21875" style="1" customWidth="1"/>
    <col min="6410" max="6410" width="6.44140625" style="1" customWidth="1"/>
    <col min="6411" max="6411" width="8" style="1" customWidth="1"/>
    <col min="6412" max="6412" width="7.21875" style="1" customWidth="1"/>
    <col min="6413" max="6413" width="7.77734375" style="1" customWidth="1"/>
    <col min="6414" max="6414" width="6.44140625" style="1" customWidth="1"/>
    <col min="6415" max="6415" width="7.21875" style="1" customWidth="1"/>
    <col min="6416" max="6416" width="7.77734375" style="1" customWidth="1"/>
    <col min="6417" max="6417" width="6.5546875" style="1" customWidth="1"/>
    <col min="6418" max="6418" width="7.5546875" style="1" customWidth="1"/>
    <col min="6419" max="6419" width="7.77734375" style="1" customWidth="1"/>
    <col min="6420" max="6420" width="7.5546875" style="1" customWidth="1"/>
    <col min="6421" max="6656" width="9.21875" style="1"/>
    <col min="6657" max="6657" width="8.77734375" style="1" customWidth="1"/>
    <col min="6658" max="6658" width="7.21875" style="1" customWidth="1"/>
    <col min="6659" max="6659" width="7.77734375" style="1" customWidth="1"/>
    <col min="6660" max="6660" width="8" style="1" customWidth="1"/>
    <col min="6661" max="6661" width="7.5546875" style="1" customWidth="1"/>
    <col min="6662" max="6662" width="8.5546875" style="1" customWidth="1"/>
    <col min="6663" max="6663" width="7.21875" style="1" customWidth="1"/>
    <col min="6664" max="6664" width="6.5546875" style="1" customWidth="1"/>
    <col min="6665" max="6665" width="6.21875" style="1" customWidth="1"/>
    <col min="6666" max="6666" width="6.44140625" style="1" customWidth="1"/>
    <col min="6667" max="6667" width="8" style="1" customWidth="1"/>
    <col min="6668" max="6668" width="7.21875" style="1" customWidth="1"/>
    <col min="6669" max="6669" width="7.77734375" style="1" customWidth="1"/>
    <col min="6670" max="6670" width="6.44140625" style="1" customWidth="1"/>
    <col min="6671" max="6671" width="7.21875" style="1" customWidth="1"/>
    <col min="6672" max="6672" width="7.77734375" style="1" customWidth="1"/>
    <col min="6673" max="6673" width="6.5546875" style="1" customWidth="1"/>
    <col min="6674" max="6674" width="7.5546875" style="1" customWidth="1"/>
    <col min="6675" max="6675" width="7.77734375" style="1" customWidth="1"/>
    <col min="6676" max="6676" width="7.5546875" style="1" customWidth="1"/>
    <col min="6677" max="6912" width="9.21875" style="1"/>
    <col min="6913" max="6913" width="8.77734375" style="1" customWidth="1"/>
    <col min="6914" max="6914" width="7.21875" style="1" customWidth="1"/>
    <col min="6915" max="6915" width="7.77734375" style="1" customWidth="1"/>
    <col min="6916" max="6916" width="8" style="1" customWidth="1"/>
    <col min="6917" max="6917" width="7.5546875" style="1" customWidth="1"/>
    <col min="6918" max="6918" width="8.5546875" style="1" customWidth="1"/>
    <col min="6919" max="6919" width="7.21875" style="1" customWidth="1"/>
    <col min="6920" max="6920" width="6.5546875" style="1" customWidth="1"/>
    <col min="6921" max="6921" width="6.21875" style="1" customWidth="1"/>
    <col min="6922" max="6922" width="6.44140625" style="1" customWidth="1"/>
    <col min="6923" max="6923" width="8" style="1" customWidth="1"/>
    <col min="6924" max="6924" width="7.21875" style="1" customWidth="1"/>
    <col min="6925" max="6925" width="7.77734375" style="1" customWidth="1"/>
    <col min="6926" max="6926" width="6.44140625" style="1" customWidth="1"/>
    <col min="6927" max="6927" width="7.21875" style="1" customWidth="1"/>
    <col min="6928" max="6928" width="7.77734375" style="1" customWidth="1"/>
    <col min="6929" max="6929" width="6.5546875" style="1" customWidth="1"/>
    <col min="6930" max="6930" width="7.5546875" style="1" customWidth="1"/>
    <col min="6931" max="6931" width="7.77734375" style="1" customWidth="1"/>
    <col min="6932" max="6932" width="7.5546875" style="1" customWidth="1"/>
    <col min="6933" max="7168" width="9.21875" style="1"/>
    <col min="7169" max="7169" width="8.77734375" style="1" customWidth="1"/>
    <col min="7170" max="7170" width="7.21875" style="1" customWidth="1"/>
    <col min="7171" max="7171" width="7.77734375" style="1" customWidth="1"/>
    <col min="7172" max="7172" width="8" style="1" customWidth="1"/>
    <col min="7173" max="7173" width="7.5546875" style="1" customWidth="1"/>
    <col min="7174" max="7174" width="8.5546875" style="1" customWidth="1"/>
    <col min="7175" max="7175" width="7.21875" style="1" customWidth="1"/>
    <col min="7176" max="7176" width="6.5546875" style="1" customWidth="1"/>
    <col min="7177" max="7177" width="6.21875" style="1" customWidth="1"/>
    <col min="7178" max="7178" width="6.44140625" style="1" customWidth="1"/>
    <col min="7179" max="7179" width="8" style="1" customWidth="1"/>
    <col min="7180" max="7180" width="7.21875" style="1" customWidth="1"/>
    <col min="7181" max="7181" width="7.77734375" style="1" customWidth="1"/>
    <col min="7182" max="7182" width="6.44140625" style="1" customWidth="1"/>
    <col min="7183" max="7183" width="7.21875" style="1" customWidth="1"/>
    <col min="7184" max="7184" width="7.77734375" style="1" customWidth="1"/>
    <col min="7185" max="7185" width="6.5546875" style="1" customWidth="1"/>
    <col min="7186" max="7186" width="7.5546875" style="1" customWidth="1"/>
    <col min="7187" max="7187" width="7.77734375" style="1" customWidth="1"/>
    <col min="7188" max="7188" width="7.5546875" style="1" customWidth="1"/>
    <col min="7189" max="7424" width="9.21875" style="1"/>
    <col min="7425" max="7425" width="8.77734375" style="1" customWidth="1"/>
    <col min="7426" max="7426" width="7.21875" style="1" customWidth="1"/>
    <col min="7427" max="7427" width="7.77734375" style="1" customWidth="1"/>
    <col min="7428" max="7428" width="8" style="1" customWidth="1"/>
    <col min="7429" max="7429" width="7.5546875" style="1" customWidth="1"/>
    <col min="7430" max="7430" width="8.5546875" style="1" customWidth="1"/>
    <col min="7431" max="7431" width="7.21875" style="1" customWidth="1"/>
    <col min="7432" max="7432" width="6.5546875" style="1" customWidth="1"/>
    <col min="7433" max="7433" width="6.21875" style="1" customWidth="1"/>
    <col min="7434" max="7434" width="6.44140625" style="1" customWidth="1"/>
    <col min="7435" max="7435" width="8" style="1" customWidth="1"/>
    <col min="7436" max="7436" width="7.21875" style="1" customWidth="1"/>
    <col min="7437" max="7437" width="7.77734375" style="1" customWidth="1"/>
    <col min="7438" max="7438" width="6.44140625" style="1" customWidth="1"/>
    <col min="7439" max="7439" width="7.21875" style="1" customWidth="1"/>
    <col min="7440" max="7440" width="7.77734375" style="1" customWidth="1"/>
    <col min="7441" max="7441" width="6.5546875" style="1" customWidth="1"/>
    <col min="7442" max="7442" width="7.5546875" style="1" customWidth="1"/>
    <col min="7443" max="7443" width="7.77734375" style="1" customWidth="1"/>
    <col min="7444" max="7444" width="7.5546875" style="1" customWidth="1"/>
    <col min="7445" max="7680" width="9.21875" style="1"/>
    <col min="7681" max="7681" width="8.77734375" style="1" customWidth="1"/>
    <col min="7682" max="7682" width="7.21875" style="1" customWidth="1"/>
    <col min="7683" max="7683" width="7.77734375" style="1" customWidth="1"/>
    <col min="7684" max="7684" width="8" style="1" customWidth="1"/>
    <col min="7685" max="7685" width="7.5546875" style="1" customWidth="1"/>
    <col min="7686" max="7686" width="8.5546875" style="1" customWidth="1"/>
    <col min="7687" max="7687" width="7.21875" style="1" customWidth="1"/>
    <col min="7688" max="7688" width="6.5546875" style="1" customWidth="1"/>
    <col min="7689" max="7689" width="6.21875" style="1" customWidth="1"/>
    <col min="7690" max="7690" width="6.44140625" style="1" customWidth="1"/>
    <col min="7691" max="7691" width="8" style="1" customWidth="1"/>
    <col min="7692" max="7692" width="7.21875" style="1" customWidth="1"/>
    <col min="7693" max="7693" width="7.77734375" style="1" customWidth="1"/>
    <col min="7694" max="7694" width="6.44140625" style="1" customWidth="1"/>
    <col min="7695" max="7695" width="7.21875" style="1" customWidth="1"/>
    <col min="7696" max="7696" width="7.77734375" style="1" customWidth="1"/>
    <col min="7697" max="7697" width="6.5546875" style="1" customWidth="1"/>
    <col min="7698" max="7698" width="7.5546875" style="1" customWidth="1"/>
    <col min="7699" max="7699" width="7.77734375" style="1" customWidth="1"/>
    <col min="7700" max="7700" width="7.5546875" style="1" customWidth="1"/>
    <col min="7701" max="7936" width="9.21875" style="1"/>
    <col min="7937" max="7937" width="8.77734375" style="1" customWidth="1"/>
    <col min="7938" max="7938" width="7.21875" style="1" customWidth="1"/>
    <col min="7939" max="7939" width="7.77734375" style="1" customWidth="1"/>
    <col min="7940" max="7940" width="8" style="1" customWidth="1"/>
    <col min="7941" max="7941" width="7.5546875" style="1" customWidth="1"/>
    <col min="7942" max="7942" width="8.5546875" style="1" customWidth="1"/>
    <col min="7943" max="7943" width="7.21875" style="1" customWidth="1"/>
    <col min="7944" max="7944" width="6.5546875" style="1" customWidth="1"/>
    <col min="7945" max="7945" width="6.21875" style="1" customWidth="1"/>
    <col min="7946" max="7946" width="6.44140625" style="1" customWidth="1"/>
    <col min="7947" max="7947" width="8" style="1" customWidth="1"/>
    <col min="7948" max="7948" width="7.21875" style="1" customWidth="1"/>
    <col min="7949" max="7949" width="7.77734375" style="1" customWidth="1"/>
    <col min="7950" max="7950" width="6.44140625" style="1" customWidth="1"/>
    <col min="7951" max="7951" width="7.21875" style="1" customWidth="1"/>
    <col min="7952" max="7952" width="7.77734375" style="1" customWidth="1"/>
    <col min="7953" max="7953" width="6.5546875" style="1" customWidth="1"/>
    <col min="7954" max="7954" width="7.5546875" style="1" customWidth="1"/>
    <col min="7955" max="7955" width="7.77734375" style="1" customWidth="1"/>
    <col min="7956" max="7956" width="7.5546875" style="1" customWidth="1"/>
    <col min="7957" max="8192" width="9.21875" style="1"/>
    <col min="8193" max="8193" width="8.77734375" style="1" customWidth="1"/>
    <col min="8194" max="8194" width="7.21875" style="1" customWidth="1"/>
    <col min="8195" max="8195" width="7.77734375" style="1" customWidth="1"/>
    <col min="8196" max="8196" width="8" style="1" customWidth="1"/>
    <col min="8197" max="8197" width="7.5546875" style="1" customWidth="1"/>
    <col min="8198" max="8198" width="8.5546875" style="1" customWidth="1"/>
    <col min="8199" max="8199" width="7.21875" style="1" customWidth="1"/>
    <col min="8200" max="8200" width="6.5546875" style="1" customWidth="1"/>
    <col min="8201" max="8201" width="6.21875" style="1" customWidth="1"/>
    <col min="8202" max="8202" width="6.44140625" style="1" customWidth="1"/>
    <col min="8203" max="8203" width="8" style="1" customWidth="1"/>
    <col min="8204" max="8204" width="7.21875" style="1" customWidth="1"/>
    <col min="8205" max="8205" width="7.77734375" style="1" customWidth="1"/>
    <col min="8206" max="8206" width="6.44140625" style="1" customWidth="1"/>
    <col min="8207" max="8207" width="7.21875" style="1" customWidth="1"/>
    <col min="8208" max="8208" width="7.77734375" style="1" customWidth="1"/>
    <col min="8209" max="8209" width="6.5546875" style="1" customWidth="1"/>
    <col min="8210" max="8210" width="7.5546875" style="1" customWidth="1"/>
    <col min="8211" max="8211" width="7.77734375" style="1" customWidth="1"/>
    <col min="8212" max="8212" width="7.5546875" style="1" customWidth="1"/>
    <col min="8213" max="8448" width="9.21875" style="1"/>
    <col min="8449" max="8449" width="8.77734375" style="1" customWidth="1"/>
    <col min="8450" max="8450" width="7.21875" style="1" customWidth="1"/>
    <col min="8451" max="8451" width="7.77734375" style="1" customWidth="1"/>
    <col min="8452" max="8452" width="8" style="1" customWidth="1"/>
    <col min="8453" max="8453" width="7.5546875" style="1" customWidth="1"/>
    <col min="8454" max="8454" width="8.5546875" style="1" customWidth="1"/>
    <col min="8455" max="8455" width="7.21875" style="1" customWidth="1"/>
    <col min="8456" max="8456" width="6.5546875" style="1" customWidth="1"/>
    <col min="8457" max="8457" width="6.21875" style="1" customWidth="1"/>
    <col min="8458" max="8458" width="6.44140625" style="1" customWidth="1"/>
    <col min="8459" max="8459" width="8" style="1" customWidth="1"/>
    <col min="8460" max="8460" width="7.21875" style="1" customWidth="1"/>
    <col min="8461" max="8461" width="7.77734375" style="1" customWidth="1"/>
    <col min="8462" max="8462" width="6.44140625" style="1" customWidth="1"/>
    <col min="8463" max="8463" width="7.21875" style="1" customWidth="1"/>
    <col min="8464" max="8464" width="7.77734375" style="1" customWidth="1"/>
    <col min="8465" max="8465" width="6.5546875" style="1" customWidth="1"/>
    <col min="8466" max="8466" width="7.5546875" style="1" customWidth="1"/>
    <col min="8467" max="8467" width="7.77734375" style="1" customWidth="1"/>
    <col min="8468" max="8468" width="7.5546875" style="1" customWidth="1"/>
    <col min="8469" max="8704" width="9.21875" style="1"/>
    <col min="8705" max="8705" width="8.77734375" style="1" customWidth="1"/>
    <col min="8706" max="8706" width="7.21875" style="1" customWidth="1"/>
    <col min="8707" max="8707" width="7.77734375" style="1" customWidth="1"/>
    <col min="8708" max="8708" width="8" style="1" customWidth="1"/>
    <col min="8709" max="8709" width="7.5546875" style="1" customWidth="1"/>
    <col min="8710" max="8710" width="8.5546875" style="1" customWidth="1"/>
    <col min="8711" max="8711" width="7.21875" style="1" customWidth="1"/>
    <col min="8712" max="8712" width="6.5546875" style="1" customWidth="1"/>
    <col min="8713" max="8713" width="6.21875" style="1" customWidth="1"/>
    <col min="8714" max="8714" width="6.44140625" style="1" customWidth="1"/>
    <col min="8715" max="8715" width="8" style="1" customWidth="1"/>
    <col min="8716" max="8716" width="7.21875" style="1" customWidth="1"/>
    <col min="8717" max="8717" width="7.77734375" style="1" customWidth="1"/>
    <col min="8718" max="8718" width="6.44140625" style="1" customWidth="1"/>
    <col min="8719" max="8719" width="7.21875" style="1" customWidth="1"/>
    <col min="8720" max="8720" width="7.77734375" style="1" customWidth="1"/>
    <col min="8721" max="8721" width="6.5546875" style="1" customWidth="1"/>
    <col min="8722" max="8722" width="7.5546875" style="1" customWidth="1"/>
    <col min="8723" max="8723" width="7.77734375" style="1" customWidth="1"/>
    <col min="8724" max="8724" width="7.5546875" style="1" customWidth="1"/>
    <col min="8725" max="8960" width="9.21875" style="1"/>
    <col min="8961" max="8961" width="8.77734375" style="1" customWidth="1"/>
    <col min="8962" max="8962" width="7.21875" style="1" customWidth="1"/>
    <col min="8963" max="8963" width="7.77734375" style="1" customWidth="1"/>
    <col min="8964" max="8964" width="8" style="1" customWidth="1"/>
    <col min="8965" max="8965" width="7.5546875" style="1" customWidth="1"/>
    <col min="8966" max="8966" width="8.5546875" style="1" customWidth="1"/>
    <col min="8967" max="8967" width="7.21875" style="1" customWidth="1"/>
    <col min="8968" max="8968" width="6.5546875" style="1" customWidth="1"/>
    <col min="8969" max="8969" width="6.21875" style="1" customWidth="1"/>
    <col min="8970" max="8970" width="6.44140625" style="1" customWidth="1"/>
    <col min="8971" max="8971" width="8" style="1" customWidth="1"/>
    <col min="8972" max="8972" width="7.21875" style="1" customWidth="1"/>
    <col min="8973" max="8973" width="7.77734375" style="1" customWidth="1"/>
    <col min="8974" max="8974" width="6.44140625" style="1" customWidth="1"/>
    <col min="8975" max="8975" width="7.21875" style="1" customWidth="1"/>
    <col min="8976" max="8976" width="7.77734375" style="1" customWidth="1"/>
    <col min="8977" max="8977" width="6.5546875" style="1" customWidth="1"/>
    <col min="8978" max="8978" width="7.5546875" style="1" customWidth="1"/>
    <col min="8979" max="8979" width="7.77734375" style="1" customWidth="1"/>
    <col min="8980" max="8980" width="7.5546875" style="1" customWidth="1"/>
    <col min="8981" max="9216" width="9.21875" style="1"/>
    <col min="9217" max="9217" width="8.77734375" style="1" customWidth="1"/>
    <col min="9218" max="9218" width="7.21875" style="1" customWidth="1"/>
    <col min="9219" max="9219" width="7.77734375" style="1" customWidth="1"/>
    <col min="9220" max="9220" width="8" style="1" customWidth="1"/>
    <col min="9221" max="9221" width="7.5546875" style="1" customWidth="1"/>
    <col min="9222" max="9222" width="8.5546875" style="1" customWidth="1"/>
    <col min="9223" max="9223" width="7.21875" style="1" customWidth="1"/>
    <col min="9224" max="9224" width="6.5546875" style="1" customWidth="1"/>
    <col min="9225" max="9225" width="6.21875" style="1" customWidth="1"/>
    <col min="9226" max="9226" width="6.44140625" style="1" customWidth="1"/>
    <col min="9227" max="9227" width="8" style="1" customWidth="1"/>
    <col min="9228" max="9228" width="7.21875" style="1" customWidth="1"/>
    <col min="9229" max="9229" width="7.77734375" style="1" customWidth="1"/>
    <col min="9230" max="9230" width="6.44140625" style="1" customWidth="1"/>
    <col min="9231" max="9231" width="7.21875" style="1" customWidth="1"/>
    <col min="9232" max="9232" width="7.77734375" style="1" customWidth="1"/>
    <col min="9233" max="9233" width="6.5546875" style="1" customWidth="1"/>
    <col min="9234" max="9234" width="7.5546875" style="1" customWidth="1"/>
    <col min="9235" max="9235" width="7.77734375" style="1" customWidth="1"/>
    <col min="9236" max="9236" width="7.5546875" style="1" customWidth="1"/>
    <col min="9237" max="9472" width="9.21875" style="1"/>
    <col min="9473" max="9473" width="8.77734375" style="1" customWidth="1"/>
    <col min="9474" max="9474" width="7.21875" style="1" customWidth="1"/>
    <col min="9475" max="9475" width="7.77734375" style="1" customWidth="1"/>
    <col min="9476" max="9476" width="8" style="1" customWidth="1"/>
    <col min="9477" max="9477" width="7.5546875" style="1" customWidth="1"/>
    <col min="9478" max="9478" width="8.5546875" style="1" customWidth="1"/>
    <col min="9479" max="9479" width="7.21875" style="1" customWidth="1"/>
    <col min="9480" max="9480" width="6.5546875" style="1" customWidth="1"/>
    <col min="9481" max="9481" width="6.21875" style="1" customWidth="1"/>
    <col min="9482" max="9482" width="6.44140625" style="1" customWidth="1"/>
    <col min="9483" max="9483" width="8" style="1" customWidth="1"/>
    <col min="9484" max="9484" width="7.21875" style="1" customWidth="1"/>
    <col min="9485" max="9485" width="7.77734375" style="1" customWidth="1"/>
    <col min="9486" max="9486" width="6.44140625" style="1" customWidth="1"/>
    <col min="9487" max="9487" width="7.21875" style="1" customWidth="1"/>
    <col min="9488" max="9488" width="7.77734375" style="1" customWidth="1"/>
    <col min="9489" max="9489" width="6.5546875" style="1" customWidth="1"/>
    <col min="9490" max="9490" width="7.5546875" style="1" customWidth="1"/>
    <col min="9491" max="9491" width="7.77734375" style="1" customWidth="1"/>
    <col min="9492" max="9492" width="7.5546875" style="1" customWidth="1"/>
    <col min="9493" max="9728" width="9.21875" style="1"/>
    <col min="9729" max="9729" width="8.77734375" style="1" customWidth="1"/>
    <col min="9730" max="9730" width="7.21875" style="1" customWidth="1"/>
    <col min="9731" max="9731" width="7.77734375" style="1" customWidth="1"/>
    <col min="9732" max="9732" width="8" style="1" customWidth="1"/>
    <col min="9733" max="9733" width="7.5546875" style="1" customWidth="1"/>
    <col min="9734" max="9734" width="8.5546875" style="1" customWidth="1"/>
    <col min="9735" max="9735" width="7.21875" style="1" customWidth="1"/>
    <col min="9736" max="9736" width="6.5546875" style="1" customWidth="1"/>
    <col min="9737" max="9737" width="6.21875" style="1" customWidth="1"/>
    <col min="9738" max="9738" width="6.44140625" style="1" customWidth="1"/>
    <col min="9739" max="9739" width="8" style="1" customWidth="1"/>
    <col min="9740" max="9740" width="7.21875" style="1" customWidth="1"/>
    <col min="9741" max="9741" width="7.77734375" style="1" customWidth="1"/>
    <col min="9742" max="9742" width="6.44140625" style="1" customWidth="1"/>
    <col min="9743" max="9743" width="7.21875" style="1" customWidth="1"/>
    <col min="9744" max="9744" width="7.77734375" style="1" customWidth="1"/>
    <col min="9745" max="9745" width="6.5546875" style="1" customWidth="1"/>
    <col min="9746" max="9746" width="7.5546875" style="1" customWidth="1"/>
    <col min="9747" max="9747" width="7.77734375" style="1" customWidth="1"/>
    <col min="9748" max="9748" width="7.5546875" style="1" customWidth="1"/>
    <col min="9749" max="9984" width="9.21875" style="1"/>
    <col min="9985" max="9985" width="8.77734375" style="1" customWidth="1"/>
    <col min="9986" max="9986" width="7.21875" style="1" customWidth="1"/>
    <col min="9987" max="9987" width="7.77734375" style="1" customWidth="1"/>
    <col min="9988" max="9988" width="8" style="1" customWidth="1"/>
    <col min="9989" max="9989" width="7.5546875" style="1" customWidth="1"/>
    <col min="9990" max="9990" width="8.5546875" style="1" customWidth="1"/>
    <col min="9991" max="9991" width="7.21875" style="1" customWidth="1"/>
    <col min="9992" max="9992" width="6.5546875" style="1" customWidth="1"/>
    <col min="9993" max="9993" width="6.21875" style="1" customWidth="1"/>
    <col min="9994" max="9994" width="6.44140625" style="1" customWidth="1"/>
    <col min="9995" max="9995" width="8" style="1" customWidth="1"/>
    <col min="9996" max="9996" width="7.21875" style="1" customWidth="1"/>
    <col min="9997" max="9997" width="7.77734375" style="1" customWidth="1"/>
    <col min="9998" max="9998" width="6.44140625" style="1" customWidth="1"/>
    <col min="9999" max="9999" width="7.21875" style="1" customWidth="1"/>
    <col min="10000" max="10000" width="7.77734375" style="1" customWidth="1"/>
    <col min="10001" max="10001" width="6.5546875" style="1" customWidth="1"/>
    <col min="10002" max="10002" width="7.5546875" style="1" customWidth="1"/>
    <col min="10003" max="10003" width="7.77734375" style="1" customWidth="1"/>
    <col min="10004" max="10004" width="7.5546875" style="1" customWidth="1"/>
    <col min="10005" max="10240" width="9.21875" style="1"/>
    <col min="10241" max="10241" width="8.77734375" style="1" customWidth="1"/>
    <col min="10242" max="10242" width="7.21875" style="1" customWidth="1"/>
    <col min="10243" max="10243" width="7.77734375" style="1" customWidth="1"/>
    <col min="10244" max="10244" width="8" style="1" customWidth="1"/>
    <col min="10245" max="10245" width="7.5546875" style="1" customWidth="1"/>
    <col min="10246" max="10246" width="8.5546875" style="1" customWidth="1"/>
    <col min="10247" max="10247" width="7.21875" style="1" customWidth="1"/>
    <col min="10248" max="10248" width="6.5546875" style="1" customWidth="1"/>
    <col min="10249" max="10249" width="6.21875" style="1" customWidth="1"/>
    <col min="10250" max="10250" width="6.44140625" style="1" customWidth="1"/>
    <col min="10251" max="10251" width="8" style="1" customWidth="1"/>
    <col min="10252" max="10252" width="7.21875" style="1" customWidth="1"/>
    <col min="10253" max="10253" width="7.77734375" style="1" customWidth="1"/>
    <col min="10254" max="10254" width="6.44140625" style="1" customWidth="1"/>
    <col min="10255" max="10255" width="7.21875" style="1" customWidth="1"/>
    <col min="10256" max="10256" width="7.77734375" style="1" customWidth="1"/>
    <col min="10257" max="10257" width="6.5546875" style="1" customWidth="1"/>
    <col min="10258" max="10258" width="7.5546875" style="1" customWidth="1"/>
    <col min="10259" max="10259" width="7.77734375" style="1" customWidth="1"/>
    <col min="10260" max="10260" width="7.5546875" style="1" customWidth="1"/>
    <col min="10261" max="10496" width="9.21875" style="1"/>
    <col min="10497" max="10497" width="8.77734375" style="1" customWidth="1"/>
    <col min="10498" max="10498" width="7.21875" style="1" customWidth="1"/>
    <col min="10499" max="10499" width="7.77734375" style="1" customWidth="1"/>
    <col min="10500" max="10500" width="8" style="1" customWidth="1"/>
    <col min="10501" max="10501" width="7.5546875" style="1" customWidth="1"/>
    <col min="10502" max="10502" width="8.5546875" style="1" customWidth="1"/>
    <col min="10503" max="10503" width="7.21875" style="1" customWidth="1"/>
    <col min="10504" max="10504" width="6.5546875" style="1" customWidth="1"/>
    <col min="10505" max="10505" width="6.21875" style="1" customWidth="1"/>
    <col min="10506" max="10506" width="6.44140625" style="1" customWidth="1"/>
    <col min="10507" max="10507" width="8" style="1" customWidth="1"/>
    <col min="10508" max="10508" width="7.21875" style="1" customWidth="1"/>
    <col min="10509" max="10509" width="7.77734375" style="1" customWidth="1"/>
    <col min="10510" max="10510" width="6.44140625" style="1" customWidth="1"/>
    <col min="10511" max="10511" width="7.21875" style="1" customWidth="1"/>
    <col min="10512" max="10512" width="7.77734375" style="1" customWidth="1"/>
    <col min="10513" max="10513" width="6.5546875" style="1" customWidth="1"/>
    <col min="10514" max="10514" width="7.5546875" style="1" customWidth="1"/>
    <col min="10515" max="10515" width="7.77734375" style="1" customWidth="1"/>
    <col min="10516" max="10516" width="7.5546875" style="1" customWidth="1"/>
    <col min="10517" max="10752" width="9.21875" style="1"/>
    <col min="10753" max="10753" width="8.77734375" style="1" customWidth="1"/>
    <col min="10754" max="10754" width="7.21875" style="1" customWidth="1"/>
    <col min="10755" max="10755" width="7.77734375" style="1" customWidth="1"/>
    <col min="10756" max="10756" width="8" style="1" customWidth="1"/>
    <col min="10757" max="10757" width="7.5546875" style="1" customWidth="1"/>
    <col min="10758" max="10758" width="8.5546875" style="1" customWidth="1"/>
    <col min="10759" max="10759" width="7.21875" style="1" customWidth="1"/>
    <col min="10760" max="10760" width="6.5546875" style="1" customWidth="1"/>
    <col min="10761" max="10761" width="6.21875" style="1" customWidth="1"/>
    <col min="10762" max="10762" width="6.44140625" style="1" customWidth="1"/>
    <col min="10763" max="10763" width="8" style="1" customWidth="1"/>
    <col min="10764" max="10764" width="7.21875" style="1" customWidth="1"/>
    <col min="10765" max="10765" width="7.77734375" style="1" customWidth="1"/>
    <col min="10766" max="10766" width="6.44140625" style="1" customWidth="1"/>
    <col min="10767" max="10767" width="7.21875" style="1" customWidth="1"/>
    <col min="10768" max="10768" width="7.77734375" style="1" customWidth="1"/>
    <col min="10769" max="10769" width="6.5546875" style="1" customWidth="1"/>
    <col min="10770" max="10770" width="7.5546875" style="1" customWidth="1"/>
    <col min="10771" max="10771" width="7.77734375" style="1" customWidth="1"/>
    <col min="10772" max="10772" width="7.5546875" style="1" customWidth="1"/>
    <col min="10773" max="11008" width="9.21875" style="1"/>
    <col min="11009" max="11009" width="8.77734375" style="1" customWidth="1"/>
    <col min="11010" max="11010" width="7.21875" style="1" customWidth="1"/>
    <col min="11011" max="11011" width="7.77734375" style="1" customWidth="1"/>
    <col min="11012" max="11012" width="8" style="1" customWidth="1"/>
    <col min="11013" max="11013" width="7.5546875" style="1" customWidth="1"/>
    <col min="11014" max="11014" width="8.5546875" style="1" customWidth="1"/>
    <col min="11015" max="11015" width="7.21875" style="1" customWidth="1"/>
    <col min="11016" max="11016" width="6.5546875" style="1" customWidth="1"/>
    <col min="11017" max="11017" width="6.21875" style="1" customWidth="1"/>
    <col min="11018" max="11018" width="6.44140625" style="1" customWidth="1"/>
    <col min="11019" max="11019" width="8" style="1" customWidth="1"/>
    <col min="11020" max="11020" width="7.21875" style="1" customWidth="1"/>
    <col min="11021" max="11021" width="7.77734375" style="1" customWidth="1"/>
    <col min="11022" max="11022" width="6.44140625" style="1" customWidth="1"/>
    <col min="11023" max="11023" width="7.21875" style="1" customWidth="1"/>
    <col min="11024" max="11024" width="7.77734375" style="1" customWidth="1"/>
    <col min="11025" max="11025" width="6.5546875" style="1" customWidth="1"/>
    <col min="11026" max="11026" width="7.5546875" style="1" customWidth="1"/>
    <col min="11027" max="11027" width="7.77734375" style="1" customWidth="1"/>
    <col min="11028" max="11028" width="7.5546875" style="1" customWidth="1"/>
    <col min="11029" max="11264" width="9.21875" style="1"/>
    <col min="11265" max="11265" width="8.77734375" style="1" customWidth="1"/>
    <col min="11266" max="11266" width="7.21875" style="1" customWidth="1"/>
    <col min="11267" max="11267" width="7.77734375" style="1" customWidth="1"/>
    <col min="11268" max="11268" width="8" style="1" customWidth="1"/>
    <col min="11269" max="11269" width="7.5546875" style="1" customWidth="1"/>
    <col min="11270" max="11270" width="8.5546875" style="1" customWidth="1"/>
    <col min="11271" max="11271" width="7.21875" style="1" customWidth="1"/>
    <col min="11272" max="11272" width="6.5546875" style="1" customWidth="1"/>
    <col min="11273" max="11273" width="6.21875" style="1" customWidth="1"/>
    <col min="11274" max="11274" width="6.44140625" style="1" customWidth="1"/>
    <col min="11275" max="11275" width="8" style="1" customWidth="1"/>
    <col min="11276" max="11276" width="7.21875" style="1" customWidth="1"/>
    <col min="11277" max="11277" width="7.77734375" style="1" customWidth="1"/>
    <col min="11278" max="11278" width="6.44140625" style="1" customWidth="1"/>
    <col min="11279" max="11279" width="7.21875" style="1" customWidth="1"/>
    <col min="11280" max="11280" width="7.77734375" style="1" customWidth="1"/>
    <col min="11281" max="11281" width="6.5546875" style="1" customWidth="1"/>
    <col min="11282" max="11282" width="7.5546875" style="1" customWidth="1"/>
    <col min="11283" max="11283" width="7.77734375" style="1" customWidth="1"/>
    <col min="11284" max="11284" width="7.5546875" style="1" customWidth="1"/>
    <col min="11285" max="11520" width="9.21875" style="1"/>
    <col min="11521" max="11521" width="8.77734375" style="1" customWidth="1"/>
    <col min="11522" max="11522" width="7.21875" style="1" customWidth="1"/>
    <col min="11523" max="11523" width="7.77734375" style="1" customWidth="1"/>
    <col min="11524" max="11524" width="8" style="1" customWidth="1"/>
    <col min="11525" max="11525" width="7.5546875" style="1" customWidth="1"/>
    <col min="11526" max="11526" width="8.5546875" style="1" customWidth="1"/>
    <col min="11527" max="11527" width="7.21875" style="1" customWidth="1"/>
    <col min="11528" max="11528" width="6.5546875" style="1" customWidth="1"/>
    <col min="11529" max="11529" width="6.21875" style="1" customWidth="1"/>
    <col min="11530" max="11530" width="6.44140625" style="1" customWidth="1"/>
    <col min="11531" max="11531" width="8" style="1" customWidth="1"/>
    <col min="11532" max="11532" width="7.21875" style="1" customWidth="1"/>
    <col min="11533" max="11533" width="7.77734375" style="1" customWidth="1"/>
    <col min="11534" max="11534" width="6.44140625" style="1" customWidth="1"/>
    <col min="11535" max="11535" width="7.21875" style="1" customWidth="1"/>
    <col min="11536" max="11536" width="7.77734375" style="1" customWidth="1"/>
    <col min="11537" max="11537" width="6.5546875" style="1" customWidth="1"/>
    <col min="11538" max="11538" width="7.5546875" style="1" customWidth="1"/>
    <col min="11539" max="11539" width="7.77734375" style="1" customWidth="1"/>
    <col min="11540" max="11540" width="7.5546875" style="1" customWidth="1"/>
    <col min="11541" max="11776" width="9.21875" style="1"/>
    <col min="11777" max="11777" width="8.77734375" style="1" customWidth="1"/>
    <col min="11778" max="11778" width="7.21875" style="1" customWidth="1"/>
    <col min="11779" max="11779" width="7.77734375" style="1" customWidth="1"/>
    <col min="11780" max="11780" width="8" style="1" customWidth="1"/>
    <col min="11781" max="11781" width="7.5546875" style="1" customWidth="1"/>
    <col min="11782" max="11782" width="8.5546875" style="1" customWidth="1"/>
    <col min="11783" max="11783" width="7.21875" style="1" customWidth="1"/>
    <col min="11784" max="11784" width="6.5546875" style="1" customWidth="1"/>
    <col min="11785" max="11785" width="6.21875" style="1" customWidth="1"/>
    <col min="11786" max="11786" width="6.44140625" style="1" customWidth="1"/>
    <col min="11787" max="11787" width="8" style="1" customWidth="1"/>
    <col min="11788" max="11788" width="7.21875" style="1" customWidth="1"/>
    <col min="11789" max="11789" width="7.77734375" style="1" customWidth="1"/>
    <col min="11790" max="11790" width="6.44140625" style="1" customWidth="1"/>
    <col min="11791" max="11791" width="7.21875" style="1" customWidth="1"/>
    <col min="11792" max="11792" width="7.77734375" style="1" customWidth="1"/>
    <col min="11793" max="11793" width="6.5546875" style="1" customWidth="1"/>
    <col min="11794" max="11794" width="7.5546875" style="1" customWidth="1"/>
    <col min="11795" max="11795" width="7.77734375" style="1" customWidth="1"/>
    <col min="11796" max="11796" width="7.5546875" style="1" customWidth="1"/>
    <col min="11797" max="12032" width="9.21875" style="1"/>
    <col min="12033" max="12033" width="8.77734375" style="1" customWidth="1"/>
    <col min="12034" max="12034" width="7.21875" style="1" customWidth="1"/>
    <col min="12035" max="12035" width="7.77734375" style="1" customWidth="1"/>
    <col min="12036" max="12036" width="8" style="1" customWidth="1"/>
    <col min="12037" max="12037" width="7.5546875" style="1" customWidth="1"/>
    <col min="12038" max="12038" width="8.5546875" style="1" customWidth="1"/>
    <col min="12039" max="12039" width="7.21875" style="1" customWidth="1"/>
    <col min="12040" max="12040" width="6.5546875" style="1" customWidth="1"/>
    <col min="12041" max="12041" width="6.21875" style="1" customWidth="1"/>
    <col min="12042" max="12042" width="6.44140625" style="1" customWidth="1"/>
    <col min="12043" max="12043" width="8" style="1" customWidth="1"/>
    <col min="12044" max="12044" width="7.21875" style="1" customWidth="1"/>
    <col min="12045" max="12045" width="7.77734375" style="1" customWidth="1"/>
    <col min="12046" max="12046" width="6.44140625" style="1" customWidth="1"/>
    <col min="12047" max="12047" width="7.21875" style="1" customWidth="1"/>
    <col min="12048" max="12048" width="7.77734375" style="1" customWidth="1"/>
    <col min="12049" max="12049" width="6.5546875" style="1" customWidth="1"/>
    <col min="12050" max="12050" width="7.5546875" style="1" customWidth="1"/>
    <col min="12051" max="12051" width="7.77734375" style="1" customWidth="1"/>
    <col min="12052" max="12052" width="7.5546875" style="1" customWidth="1"/>
    <col min="12053" max="12288" width="9.21875" style="1"/>
    <col min="12289" max="12289" width="8.77734375" style="1" customWidth="1"/>
    <col min="12290" max="12290" width="7.21875" style="1" customWidth="1"/>
    <col min="12291" max="12291" width="7.77734375" style="1" customWidth="1"/>
    <col min="12292" max="12292" width="8" style="1" customWidth="1"/>
    <col min="12293" max="12293" width="7.5546875" style="1" customWidth="1"/>
    <col min="12294" max="12294" width="8.5546875" style="1" customWidth="1"/>
    <col min="12295" max="12295" width="7.21875" style="1" customWidth="1"/>
    <col min="12296" max="12296" width="6.5546875" style="1" customWidth="1"/>
    <col min="12297" max="12297" width="6.21875" style="1" customWidth="1"/>
    <col min="12298" max="12298" width="6.44140625" style="1" customWidth="1"/>
    <col min="12299" max="12299" width="8" style="1" customWidth="1"/>
    <col min="12300" max="12300" width="7.21875" style="1" customWidth="1"/>
    <col min="12301" max="12301" width="7.77734375" style="1" customWidth="1"/>
    <col min="12302" max="12302" width="6.44140625" style="1" customWidth="1"/>
    <col min="12303" max="12303" width="7.21875" style="1" customWidth="1"/>
    <col min="12304" max="12304" width="7.77734375" style="1" customWidth="1"/>
    <col min="12305" max="12305" width="6.5546875" style="1" customWidth="1"/>
    <col min="12306" max="12306" width="7.5546875" style="1" customWidth="1"/>
    <col min="12307" max="12307" width="7.77734375" style="1" customWidth="1"/>
    <col min="12308" max="12308" width="7.5546875" style="1" customWidth="1"/>
    <col min="12309" max="12544" width="9.21875" style="1"/>
    <col min="12545" max="12545" width="8.77734375" style="1" customWidth="1"/>
    <col min="12546" max="12546" width="7.21875" style="1" customWidth="1"/>
    <col min="12547" max="12547" width="7.77734375" style="1" customWidth="1"/>
    <col min="12548" max="12548" width="8" style="1" customWidth="1"/>
    <col min="12549" max="12549" width="7.5546875" style="1" customWidth="1"/>
    <col min="12550" max="12550" width="8.5546875" style="1" customWidth="1"/>
    <col min="12551" max="12551" width="7.21875" style="1" customWidth="1"/>
    <col min="12552" max="12552" width="6.5546875" style="1" customWidth="1"/>
    <col min="12553" max="12553" width="6.21875" style="1" customWidth="1"/>
    <col min="12554" max="12554" width="6.44140625" style="1" customWidth="1"/>
    <col min="12555" max="12555" width="8" style="1" customWidth="1"/>
    <col min="12556" max="12556" width="7.21875" style="1" customWidth="1"/>
    <col min="12557" max="12557" width="7.77734375" style="1" customWidth="1"/>
    <col min="12558" max="12558" width="6.44140625" style="1" customWidth="1"/>
    <col min="12559" max="12559" width="7.21875" style="1" customWidth="1"/>
    <col min="12560" max="12560" width="7.77734375" style="1" customWidth="1"/>
    <col min="12561" max="12561" width="6.5546875" style="1" customWidth="1"/>
    <col min="12562" max="12562" width="7.5546875" style="1" customWidth="1"/>
    <col min="12563" max="12563" width="7.77734375" style="1" customWidth="1"/>
    <col min="12564" max="12564" width="7.5546875" style="1" customWidth="1"/>
    <col min="12565" max="12800" width="9.21875" style="1"/>
    <col min="12801" max="12801" width="8.77734375" style="1" customWidth="1"/>
    <col min="12802" max="12802" width="7.21875" style="1" customWidth="1"/>
    <col min="12803" max="12803" width="7.77734375" style="1" customWidth="1"/>
    <col min="12804" max="12804" width="8" style="1" customWidth="1"/>
    <col min="12805" max="12805" width="7.5546875" style="1" customWidth="1"/>
    <col min="12806" max="12806" width="8.5546875" style="1" customWidth="1"/>
    <col min="12807" max="12807" width="7.21875" style="1" customWidth="1"/>
    <col min="12808" max="12808" width="6.5546875" style="1" customWidth="1"/>
    <col min="12809" max="12809" width="6.21875" style="1" customWidth="1"/>
    <col min="12810" max="12810" width="6.44140625" style="1" customWidth="1"/>
    <col min="12811" max="12811" width="8" style="1" customWidth="1"/>
    <col min="12812" max="12812" width="7.21875" style="1" customWidth="1"/>
    <col min="12813" max="12813" width="7.77734375" style="1" customWidth="1"/>
    <col min="12814" max="12814" width="6.44140625" style="1" customWidth="1"/>
    <col min="12815" max="12815" width="7.21875" style="1" customWidth="1"/>
    <col min="12816" max="12816" width="7.77734375" style="1" customWidth="1"/>
    <col min="12817" max="12817" width="6.5546875" style="1" customWidth="1"/>
    <col min="12818" max="12818" width="7.5546875" style="1" customWidth="1"/>
    <col min="12819" max="12819" width="7.77734375" style="1" customWidth="1"/>
    <col min="12820" max="12820" width="7.5546875" style="1" customWidth="1"/>
    <col min="12821" max="13056" width="9.21875" style="1"/>
    <col min="13057" max="13057" width="8.77734375" style="1" customWidth="1"/>
    <col min="13058" max="13058" width="7.21875" style="1" customWidth="1"/>
    <col min="13059" max="13059" width="7.77734375" style="1" customWidth="1"/>
    <col min="13060" max="13060" width="8" style="1" customWidth="1"/>
    <col min="13061" max="13061" width="7.5546875" style="1" customWidth="1"/>
    <col min="13062" max="13062" width="8.5546875" style="1" customWidth="1"/>
    <col min="13063" max="13063" width="7.21875" style="1" customWidth="1"/>
    <col min="13064" max="13064" width="6.5546875" style="1" customWidth="1"/>
    <col min="13065" max="13065" width="6.21875" style="1" customWidth="1"/>
    <col min="13066" max="13066" width="6.44140625" style="1" customWidth="1"/>
    <col min="13067" max="13067" width="8" style="1" customWidth="1"/>
    <col min="13068" max="13068" width="7.21875" style="1" customWidth="1"/>
    <col min="13069" max="13069" width="7.77734375" style="1" customWidth="1"/>
    <col min="13070" max="13070" width="6.44140625" style="1" customWidth="1"/>
    <col min="13071" max="13071" width="7.21875" style="1" customWidth="1"/>
    <col min="13072" max="13072" width="7.77734375" style="1" customWidth="1"/>
    <col min="13073" max="13073" width="6.5546875" style="1" customWidth="1"/>
    <col min="13074" max="13074" width="7.5546875" style="1" customWidth="1"/>
    <col min="13075" max="13075" width="7.77734375" style="1" customWidth="1"/>
    <col min="13076" max="13076" width="7.5546875" style="1" customWidth="1"/>
    <col min="13077" max="13312" width="9.21875" style="1"/>
    <col min="13313" max="13313" width="8.77734375" style="1" customWidth="1"/>
    <col min="13314" max="13314" width="7.21875" style="1" customWidth="1"/>
    <col min="13315" max="13315" width="7.77734375" style="1" customWidth="1"/>
    <col min="13316" max="13316" width="8" style="1" customWidth="1"/>
    <col min="13317" max="13317" width="7.5546875" style="1" customWidth="1"/>
    <col min="13318" max="13318" width="8.5546875" style="1" customWidth="1"/>
    <col min="13319" max="13319" width="7.21875" style="1" customWidth="1"/>
    <col min="13320" max="13320" width="6.5546875" style="1" customWidth="1"/>
    <col min="13321" max="13321" width="6.21875" style="1" customWidth="1"/>
    <col min="13322" max="13322" width="6.44140625" style="1" customWidth="1"/>
    <col min="13323" max="13323" width="8" style="1" customWidth="1"/>
    <col min="13324" max="13324" width="7.21875" style="1" customWidth="1"/>
    <col min="13325" max="13325" width="7.77734375" style="1" customWidth="1"/>
    <col min="13326" max="13326" width="6.44140625" style="1" customWidth="1"/>
    <col min="13327" max="13327" width="7.21875" style="1" customWidth="1"/>
    <col min="13328" max="13328" width="7.77734375" style="1" customWidth="1"/>
    <col min="13329" max="13329" width="6.5546875" style="1" customWidth="1"/>
    <col min="13330" max="13330" width="7.5546875" style="1" customWidth="1"/>
    <col min="13331" max="13331" width="7.77734375" style="1" customWidth="1"/>
    <col min="13332" max="13332" width="7.5546875" style="1" customWidth="1"/>
    <col min="13333" max="13568" width="9.21875" style="1"/>
    <col min="13569" max="13569" width="8.77734375" style="1" customWidth="1"/>
    <col min="13570" max="13570" width="7.21875" style="1" customWidth="1"/>
    <col min="13571" max="13571" width="7.77734375" style="1" customWidth="1"/>
    <col min="13572" max="13572" width="8" style="1" customWidth="1"/>
    <col min="13573" max="13573" width="7.5546875" style="1" customWidth="1"/>
    <col min="13574" max="13574" width="8.5546875" style="1" customWidth="1"/>
    <col min="13575" max="13575" width="7.21875" style="1" customWidth="1"/>
    <col min="13576" max="13576" width="6.5546875" style="1" customWidth="1"/>
    <col min="13577" max="13577" width="6.21875" style="1" customWidth="1"/>
    <col min="13578" max="13578" width="6.44140625" style="1" customWidth="1"/>
    <col min="13579" max="13579" width="8" style="1" customWidth="1"/>
    <col min="13580" max="13580" width="7.21875" style="1" customWidth="1"/>
    <col min="13581" max="13581" width="7.77734375" style="1" customWidth="1"/>
    <col min="13582" max="13582" width="6.44140625" style="1" customWidth="1"/>
    <col min="13583" max="13583" width="7.21875" style="1" customWidth="1"/>
    <col min="13584" max="13584" width="7.77734375" style="1" customWidth="1"/>
    <col min="13585" max="13585" width="6.5546875" style="1" customWidth="1"/>
    <col min="13586" max="13586" width="7.5546875" style="1" customWidth="1"/>
    <col min="13587" max="13587" width="7.77734375" style="1" customWidth="1"/>
    <col min="13588" max="13588" width="7.5546875" style="1" customWidth="1"/>
    <col min="13589" max="13824" width="9.21875" style="1"/>
    <col min="13825" max="13825" width="8.77734375" style="1" customWidth="1"/>
    <col min="13826" max="13826" width="7.21875" style="1" customWidth="1"/>
    <col min="13827" max="13827" width="7.77734375" style="1" customWidth="1"/>
    <col min="13828" max="13828" width="8" style="1" customWidth="1"/>
    <col min="13829" max="13829" width="7.5546875" style="1" customWidth="1"/>
    <col min="13830" max="13830" width="8.5546875" style="1" customWidth="1"/>
    <col min="13831" max="13831" width="7.21875" style="1" customWidth="1"/>
    <col min="13832" max="13832" width="6.5546875" style="1" customWidth="1"/>
    <col min="13833" max="13833" width="6.21875" style="1" customWidth="1"/>
    <col min="13834" max="13834" width="6.44140625" style="1" customWidth="1"/>
    <col min="13835" max="13835" width="8" style="1" customWidth="1"/>
    <col min="13836" max="13836" width="7.21875" style="1" customWidth="1"/>
    <col min="13837" max="13837" width="7.77734375" style="1" customWidth="1"/>
    <col min="13838" max="13838" width="6.44140625" style="1" customWidth="1"/>
    <col min="13839" max="13839" width="7.21875" style="1" customWidth="1"/>
    <col min="13840" max="13840" width="7.77734375" style="1" customWidth="1"/>
    <col min="13841" max="13841" width="6.5546875" style="1" customWidth="1"/>
    <col min="13842" max="13842" width="7.5546875" style="1" customWidth="1"/>
    <col min="13843" max="13843" width="7.77734375" style="1" customWidth="1"/>
    <col min="13844" max="13844" width="7.5546875" style="1" customWidth="1"/>
    <col min="13845" max="14080" width="9.21875" style="1"/>
    <col min="14081" max="14081" width="8.77734375" style="1" customWidth="1"/>
    <col min="14082" max="14082" width="7.21875" style="1" customWidth="1"/>
    <col min="14083" max="14083" width="7.77734375" style="1" customWidth="1"/>
    <col min="14084" max="14084" width="8" style="1" customWidth="1"/>
    <col min="14085" max="14085" width="7.5546875" style="1" customWidth="1"/>
    <col min="14086" max="14086" width="8.5546875" style="1" customWidth="1"/>
    <col min="14087" max="14087" width="7.21875" style="1" customWidth="1"/>
    <col min="14088" max="14088" width="6.5546875" style="1" customWidth="1"/>
    <col min="14089" max="14089" width="6.21875" style="1" customWidth="1"/>
    <col min="14090" max="14090" width="6.44140625" style="1" customWidth="1"/>
    <col min="14091" max="14091" width="8" style="1" customWidth="1"/>
    <col min="14092" max="14092" width="7.21875" style="1" customWidth="1"/>
    <col min="14093" max="14093" width="7.77734375" style="1" customWidth="1"/>
    <col min="14094" max="14094" width="6.44140625" style="1" customWidth="1"/>
    <col min="14095" max="14095" width="7.21875" style="1" customWidth="1"/>
    <col min="14096" max="14096" width="7.77734375" style="1" customWidth="1"/>
    <col min="14097" max="14097" width="6.5546875" style="1" customWidth="1"/>
    <col min="14098" max="14098" width="7.5546875" style="1" customWidth="1"/>
    <col min="14099" max="14099" width="7.77734375" style="1" customWidth="1"/>
    <col min="14100" max="14100" width="7.5546875" style="1" customWidth="1"/>
    <col min="14101" max="14336" width="9.21875" style="1"/>
    <col min="14337" max="14337" width="8.77734375" style="1" customWidth="1"/>
    <col min="14338" max="14338" width="7.21875" style="1" customWidth="1"/>
    <col min="14339" max="14339" width="7.77734375" style="1" customWidth="1"/>
    <col min="14340" max="14340" width="8" style="1" customWidth="1"/>
    <col min="14341" max="14341" width="7.5546875" style="1" customWidth="1"/>
    <col min="14342" max="14342" width="8.5546875" style="1" customWidth="1"/>
    <col min="14343" max="14343" width="7.21875" style="1" customWidth="1"/>
    <col min="14344" max="14344" width="6.5546875" style="1" customWidth="1"/>
    <col min="14345" max="14345" width="6.21875" style="1" customWidth="1"/>
    <col min="14346" max="14346" width="6.44140625" style="1" customWidth="1"/>
    <col min="14347" max="14347" width="8" style="1" customWidth="1"/>
    <col min="14348" max="14348" width="7.21875" style="1" customWidth="1"/>
    <col min="14349" max="14349" width="7.77734375" style="1" customWidth="1"/>
    <col min="14350" max="14350" width="6.44140625" style="1" customWidth="1"/>
    <col min="14351" max="14351" width="7.21875" style="1" customWidth="1"/>
    <col min="14352" max="14352" width="7.77734375" style="1" customWidth="1"/>
    <col min="14353" max="14353" width="6.5546875" style="1" customWidth="1"/>
    <col min="14354" max="14354" width="7.5546875" style="1" customWidth="1"/>
    <col min="14355" max="14355" width="7.77734375" style="1" customWidth="1"/>
    <col min="14356" max="14356" width="7.5546875" style="1" customWidth="1"/>
    <col min="14357" max="14592" width="9.21875" style="1"/>
    <col min="14593" max="14593" width="8.77734375" style="1" customWidth="1"/>
    <col min="14594" max="14594" width="7.21875" style="1" customWidth="1"/>
    <col min="14595" max="14595" width="7.77734375" style="1" customWidth="1"/>
    <col min="14596" max="14596" width="8" style="1" customWidth="1"/>
    <col min="14597" max="14597" width="7.5546875" style="1" customWidth="1"/>
    <col min="14598" max="14598" width="8.5546875" style="1" customWidth="1"/>
    <col min="14599" max="14599" width="7.21875" style="1" customWidth="1"/>
    <col min="14600" max="14600" width="6.5546875" style="1" customWidth="1"/>
    <col min="14601" max="14601" width="6.21875" style="1" customWidth="1"/>
    <col min="14602" max="14602" width="6.44140625" style="1" customWidth="1"/>
    <col min="14603" max="14603" width="8" style="1" customWidth="1"/>
    <col min="14604" max="14604" width="7.21875" style="1" customWidth="1"/>
    <col min="14605" max="14605" width="7.77734375" style="1" customWidth="1"/>
    <col min="14606" max="14606" width="6.44140625" style="1" customWidth="1"/>
    <col min="14607" max="14607" width="7.21875" style="1" customWidth="1"/>
    <col min="14608" max="14608" width="7.77734375" style="1" customWidth="1"/>
    <col min="14609" max="14609" width="6.5546875" style="1" customWidth="1"/>
    <col min="14610" max="14610" width="7.5546875" style="1" customWidth="1"/>
    <col min="14611" max="14611" width="7.77734375" style="1" customWidth="1"/>
    <col min="14612" max="14612" width="7.5546875" style="1" customWidth="1"/>
    <col min="14613" max="14848" width="9.21875" style="1"/>
    <col min="14849" max="14849" width="8.77734375" style="1" customWidth="1"/>
    <col min="14850" max="14850" width="7.21875" style="1" customWidth="1"/>
    <col min="14851" max="14851" width="7.77734375" style="1" customWidth="1"/>
    <col min="14852" max="14852" width="8" style="1" customWidth="1"/>
    <col min="14853" max="14853" width="7.5546875" style="1" customWidth="1"/>
    <col min="14854" max="14854" width="8.5546875" style="1" customWidth="1"/>
    <col min="14855" max="14855" width="7.21875" style="1" customWidth="1"/>
    <col min="14856" max="14856" width="6.5546875" style="1" customWidth="1"/>
    <col min="14857" max="14857" width="6.21875" style="1" customWidth="1"/>
    <col min="14858" max="14858" width="6.44140625" style="1" customWidth="1"/>
    <col min="14859" max="14859" width="8" style="1" customWidth="1"/>
    <col min="14860" max="14860" width="7.21875" style="1" customWidth="1"/>
    <col min="14861" max="14861" width="7.77734375" style="1" customWidth="1"/>
    <col min="14862" max="14862" width="6.44140625" style="1" customWidth="1"/>
    <col min="14863" max="14863" width="7.21875" style="1" customWidth="1"/>
    <col min="14864" max="14864" width="7.77734375" style="1" customWidth="1"/>
    <col min="14865" max="14865" width="6.5546875" style="1" customWidth="1"/>
    <col min="14866" max="14866" width="7.5546875" style="1" customWidth="1"/>
    <col min="14867" max="14867" width="7.77734375" style="1" customWidth="1"/>
    <col min="14868" max="14868" width="7.5546875" style="1" customWidth="1"/>
    <col min="14869" max="15104" width="9.21875" style="1"/>
    <col min="15105" max="15105" width="8.77734375" style="1" customWidth="1"/>
    <col min="15106" max="15106" width="7.21875" style="1" customWidth="1"/>
    <col min="15107" max="15107" width="7.77734375" style="1" customWidth="1"/>
    <col min="15108" max="15108" width="8" style="1" customWidth="1"/>
    <col min="15109" max="15109" width="7.5546875" style="1" customWidth="1"/>
    <col min="15110" max="15110" width="8.5546875" style="1" customWidth="1"/>
    <col min="15111" max="15111" width="7.21875" style="1" customWidth="1"/>
    <col min="15112" max="15112" width="6.5546875" style="1" customWidth="1"/>
    <col min="15113" max="15113" width="6.21875" style="1" customWidth="1"/>
    <col min="15114" max="15114" width="6.44140625" style="1" customWidth="1"/>
    <col min="15115" max="15115" width="8" style="1" customWidth="1"/>
    <col min="15116" max="15116" width="7.21875" style="1" customWidth="1"/>
    <col min="15117" max="15117" width="7.77734375" style="1" customWidth="1"/>
    <col min="15118" max="15118" width="6.44140625" style="1" customWidth="1"/>
    <col min="15119" max="15119" width="7.21875" style="1" customWidth="1"/>
    <col min="15120" max="15120" width="7.77734375" style="1" customWidth="1"/>
    <col min="15121" max="15121" width="6.5546875" style="1" customWidth="1"/>
    <col min="15122" max="15122" width="7.5546875" style="1" customWidth="1"/>
    <col min="15123" max="15123" width="7.77734375" style="1" customWidth="1"/>
    <col min="15124" max="15124" width="7.5546875" style="1" customWidth="1"/>
    <col min="15125" max="15360" width="9.21875" style="1"/>
    <col min="15361" max="15361" width="8.77734375" style="1" customWidth="1"/>
    <col min="15362" max="15362" width="7.21875" style="1" customWidth="1"/>
    <col min="15363" max="15363" width="7.77734375" style="1" customWidth="1"/>
    <col min="15364" max="15364" width="8" style="1" customWidth="1"/>
    <col min="15365" max="15365" width="7.5546875" style="1" customWidth="1"/>
    <col min="15366" max="15366" width="8.5546875" style="1" customWidth="1"/>
    <col min="15367" max="15367" width="7.21875" style="1" customWidth="1"/>
    <col min="15368" max="15368" width="6.5546875" style="1" customWidth="1"/>
    <col min="15369" max="15369" width="6.21875" style="1" customWidth="1"/>
    <col min="15370" max="15370" width="6.44140625" style="1" customWidth="1"/>
    <col min="15371" max="15371" width="8" style="1" customWidth="1"/>
    <col min="15372" max="15372" width="7.21875" style="1" customWidth="1"/>
    <col min="15373" max="15373" width="7.77734375" style="1" customWidth="1"/>
    <col min="15374" max="15374" width="6.44140625" style="1" customWidth="1"/>
    <col min="15375" max="15375" width="7.21875" style="1" customWidth="1"/>
    <col min="15376" max="15376" width="7.77734375" style="1" customWidth="1"/>
    <col min="15377" max="15377" width="6.5546875" style="1" customWidth="1"/>
    <col min="15378" max="15378" width="7.5546875" style="1" customWidth="1"/>
    <col min="15379" max="15379" width="7.77734375" style="1" customWidth="1"/>
    <col min="15380" max="15380" width="7.5546875" style="1" customWidth="1"/>
    <col min="15381" max="15616" width="9.21875" style="1"/>
    <col min="15617" max="15617" width="8.77734375" style="1" customWidth="1"/>
    <col min="15618" max="15618" width="7.21875" style="1" customWidth="1"/>
    <col min="15619" max="15619" width="7.77734375" style="1" customWidth="1"/>
    <col min="15620" max="15620" width="8" style="1" customWidth="1"/>
    <col min="15621" max="15621" width="7.5546875" style="1" customWidth="1"/>
    <col min="15622" max="15622" width="8.5546875" style="1" customWidth="1"/>
    <col min="15623" max="15623" width="7.21875" style="1" customWidth="1"/>
    <col min="15624" max="15624" width="6.5546875" style="1" customWidth="1"/>
    <col min="15625" max="15625" width="6.21875" style="1" customWidth="1"/>
    <col min="15626" max="15626" width="6.44140625" style="1" customWidth="1"/>
    <col min="15627" max="15627" width="8" style="1" customWidth="1"/>
    <col min="15628" max="15628" width="7.21875" style="1" customWidth="1"/>
    <col min="15629" max="15629" width="7.77734375" style="1" customWidth="1"/>
    <col min="15630" max="15630" width="6.44140625" style="1" customWidth="1"/>
    <col min="15631" max="15631" width="7.21875" style="1" customWidth="1"/>
    <col min="15632" max="15632" width="7.77734375" style="1" customWidth="1"/>
    <col min="15633" max="15633" width="6.5546875" style="1" customWidth="1"/>
    <col min="15634" max="15634" width="7.5546875" style="1" customWidth="1"/>
    <col min="15635" max="15635" width="7.77734375" style="1" customWidth="1"/>
    <col min="15636" max="15636" width="7.5546875" style="1" customWidth="1"/>
    <col min="15637" max="15872" width="9.21875" style="1"/>
    <col min="15873" max="15873" width="8.77734375" style="1" customWidth="1"/>
    <col min="15874" max="15874" width="7.21875" style="1" customWidth="1"/>
    <col min="15875" max="15875" width="7.77734375" style="1" customWidth="1"/>
    <col min="15876" max="15876" width="8" style="1" customWidth="1"/>
    <col min="15877" max="15877" width="7.5546875" style="1" customWidth="1"/>
    <col min="15878" max="15878" width="8.5546875" style="1" customWidth="1"/>
    <col min="15879" max="15879" width="7.21875" style="1" customWidth="1"/>
    <col min="15880" max="15880" width="6.5546875" style="1" customWidth="1"/>
    <col min="15881" max="15881" width="6.21875" style="1" customWidth="1"/>
    <col min="15882" max="15882" width="6.44140625" style="1" customWidth="1"/>
    <col min="15883" max="15883" width="8" style="1" customWidth="1"/>
    <col min="15884" max="15884" width="7.21875" style="1" customWidth="1"/>
    <col min="15885" max="15885" width="7.77734375" style="1" customWidth="1"/>
    <col min="15886" max="15886" width="6.44140625" style="1" customWidth="1"/>
    <col min="15887" max="15887" width="7.21875" style="1" customWidth="1"/>
    <col min="15888" max="15888" width="7.77734375" style="1" customWidth="1"/>
    <col min="15889" max="15889" width="6.5546875" style="1" customWidth="1"/>
    <col min="15890" max="15890" width="7.5546875" style="1" customWidth="1"/>
    <col min="15891" max="15891" width="7.77734375" style="1" customWidth="1"/>
    <col min="15892" max="15892" width="7.5546875" style="1" customWidth="1"/>
    <col min="15893" max="16128" width="9.21875" style="1"/>
    <col min="16129" max="16129" width="8.77734375" style="1" customWidth="1"/>
    <col min="16130" max="16130" width="7.21875" style="1" customWidth="1"/>
    <col min="16131" max="16131" width="7.77734375" style="1" customWidth="1"/>
    <col min="16132" max="16132" width="8" style="1" customWidth="1"/>
    <col min="16133" max="16133" width="7.5546875" style="1" customWidth="1"/>
    <col min="16134" max="16134" width="8.5546875" style="1" customWidth="1"/>
    <col min="16135" max="16135" width="7.21875" style="1" customWidth="1"/>
    <col min="16136" max="16136" width="6.5546875" style="1" customWidth="1"/>
    <col min="16137" max="16137" width="6.21875" style="1" customWidth="1"/>
    <col min="16138" max="16138" width="6.44140625" style="1" customWidth="1"/>
    <col min="16139" max="16139" width="8" style="1" customWidth="1"/>
    <col min="16140" max="16140" width="7.21875" style="1" customWidth="1"/>
    <col min="16141" max="16141" width="7.77734375" style="1" customWidth="1"/>
    <col min="16142" max="16142" width="6.44140625" style="1" customWidth="1"/>
    <col min="16143" max="16143" width="7.21875" style="1" customWidth="1"/>
    <col min="16144" max="16144" width="7.77734375" style="1" customWidth="1"/>
    <col min="16145" max="16145" width="6.5546875" style="1" customWidth="1"/>
    <col min="16146" max="16146" width="7.5546875" style="1" customWidth="1"/>
    <col min="16147" max="16147" width="7.77734375" style="1" customWidth="1"/>
    <col min="16148" max="16148" width="7.5546875" style="1" customWidth="1"/>
    <col min="16149" max="16384" width="9.21875" style="1"/>
  </cols>
  <sheetData>
    <row r="1" spans="1:22" ht="12.75" customHeight="1" x14ac:dyDescent="0.3">
      <c r="A1" s="57" t="s">
        <v>0</v>
      </c>
      <c r="B1" s="57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2" ht="12" x14ac:dyDescent="0.3">
      <c r="A2" s="59" t="s">
        <v>1</v>
      </c>
      <c r="B2" s="59"/>
      <c r="C2" s="59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9"/>
    </row>
    <row r="3" spans="1:22" ht="12" x14ac:dyDescent="0.3">
      <c r="A3" s="36"/>
      <c r="B3" s="36"/>
      <c r="C3" s="36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6"/>
    </row>
    <row r="4" spans="1:22" ht="38.25" customHeight="1" x14ac:dyDescent="0.3">
      <c r="A4" s="60" t="s">
        <v>2</v>
      </c>
      <c r="B4" s="63" t="s">
        <v>3</v>
      </c>
      <c r="C4" s="65" t="s">
        <v>4</v>
      </c>
      <c r="D4" s="66"/>
      <c r="E4" s="65" t="s">
        <v>5</v>
      </c>
      <c r="F4" s="67"/>
      <c r="G4" s="67"/>
      <c r="H4" s="63" t="s">
        <v>6</v>
      </c>
      <c r="I4" s="63"/>
      <c r="J4" s="68"/>
      <c r="K4" s="68"/>
      <c r="L4" s="68"/>
      <c r="M4" s="68"/>
      <c r="N4" s="68"/>
      <c r="O4" s="63" t="s">
        <v>7</v>
      </c>
      <c r="P4" s="70" t="s">
        <v>8</v>
      </c>
      <c r="Q4" s="63" t="s">
        <v>9</v>
      </c>
      <c r="R4" s="63" t="s">
        <v>10</v>
      </c>
      <c r="S4" s="63" t="s">
        <v>11</v>
      </c>
      <c r="T4" s="63" t="s">
        <v>12</v>
      </c>
    </row>
    <row r="5" spans="1:22" ht="27" customHeight="1" x14ac:dyDescent="0.3">
      <c r="A5" s="61"/>
      <c r="B5" s="64"/>
      <c r="C5" s="75" t="s">
        <v>13</v>
      </c>
      <c r="D5" s="75" t="s">
        <v>14</v>
      </c>
      <c r="E5" s="79" t="s">
        <v>15</v>
      </c>
      <c r="F5" s="80"/>
      <c r="G5" s="38" t="s">
        <v>16</v>
      </c>
      <c r="H5" s="75" t="s">
        <v>17</v>
      </c>
      <c r="I5" s="81" t="s">
        <v>18</v>
      </c>
      <c r="J5" s="55" t="s">
        <v>19</v>
      </c>
      <c r="K5" s="55" t="s">
        <v>20</v>
      </c>
      <c r="L5" s="75" t="s">
        <v>21</v>
      </c>
      <c r="M5" s="75"/>
      <c r="N5" s="55" t="s">
        <v>22</v>
      </c>
      <c r="O5" s="69"/>
      <c r="P5" s="71"/>
      <c r="Q5" s="69"/>
      <c r="R5" s="69"/>
      <c r="S5" s="69"/>
      <c r="T5" s="69"/>
    </row>
    <row r="6" spans="1:22" ht="36.75" customHeight="1" x14ac:dyDescent="0.3">
      <c r="A6" s="62"/>
      <c r="B6" s="64"/>
      <c r="C6" s="75"/>
      <c r="D6" s="75"/>
      <c r="E6" s="38" t="s">
        <v>23</v>
      </c>
      <c r="F6" s="38" t="s">
        <v>24</v>
      </c>
      <c r="G6" s="38" t="s">
        <v>25</v>
      </c>
      <c r="H6" s="75"/>
      <c r="I6" s="82"/>
      <c r="J6" s="56"/>
      <c r="K6" s="56"/>
      <c r="L6" s="38" t="s">
        <v>26</v>
      </c>
      <c r="M6" s="38" t="s">
        <v>27</v>
      </c>
      <c r="N6" s="56"/>
      <c r="O6" s="69"/>
      <c r="P6" s="72"/>
      <c r="Q6" s="69"/>
      <c r="R6" s="69"/>
      <c r="S6" s="69"/>
      <c r="T6" s="69"/>
    </row>
    <row r="7" spans="1:22" ht="12" customHeight="1" x14ac:dyDescent="0.3">
      <c r="A7" s="2">
        <v>2002</v>
      </c>
      <c r="B7" s="3">
        <v>617.08500000000004</v>
      </c>
      <c r="C7" s="3">
        <v>105.578</v>
      </c>
      <c r="D7" s="3">
        <v>212.2819999999999</v>
      </c>
      <c r="E7" s="3">
        <v>968.37199999999996</v>
      </c>
      <c r="F7" s="3">
        <v>20.285</v>
      </c>
      <c r="G7" s="4">
        <v>0</v>
      </c>
      <c r="H7" s="3">
        <v>2.7490000000000001</v>
      </c>
      <c r="I7" s="3">
        <v>25.58</v>
      </c>
      <c r="J7" s="3">
        <v>2.3809999999999998</v>
      </c>
      <c r="K7" s="3">
        <v>125.68899999999999</v>
      </c>
      <c r="L7" s="3">
        <v>1251.8240000000001</v>
      </c>
      <c r="M7" s="3">
        <v>189.34099999999998</v>
      </c>
      <c r="N7" s="3">
        <v>3.2930000000000001</v>
      </c>
      <c r="O7" s="3">
        <v>0.82399999999999995</v>
      </c>
      <c r="P7" s="4">
        <v>0</v>
      </c>
      <c r="Q7" s="4">
        <v>0</v>
      </c>
      <c r="R7" s="3">
        <v>217.41900000000001</v>
      </c>
      <c r="S7" s="3">
        <v>197.309</v>
      </c>
      <c r="T7" s="3">
        <v>3940.0110000000004</v>
      </c>
      <c r="V7" s="5"/>
    </row>
    <row r="8" spans="1:22" ht="12" customHeight="1" x14ac:dyDescent="0.3">
      <c r="A8" s="2">
        <v>2003</v>
      </c>
      <c r="B8" s="3">
        <v>355.55200000000002</v>
      </c>
      <c r="C8" s="3">
        <v>112.62200000000001</v>
      </c>
      <c r="D8" s="3">
        <v>164.90080400000005</v>
      </c>
      <c r="E8" s="3">
        <v>1161.396</v>
      </c>
      <c r="F8" s="4">
        <v>0</v>
      </c>
      <c r="G8" s="4">
        <v>0</v>
      </c>
      <c r="H8" s="3">
        <v>2.177</v>
      </c>
      <c r="I8" s="3">
        <v>119.816</v>
      </c>
      <c r="J8" s="3">
        <v>6.0439999999999996</v>
      </c>
      <c r="K8" s="3">
        <v>72.846000000000004</v>
      </c>
      <c r="L8" s="3">
        <v>1302.1420000000001</v>
      </c>
      <c r="M8" s="3">
        <v>99.09</v>
      </c>
      <c r="N8" s="3">
        <v>1.3919999999999999</v>
      </c>
      <c r="O8" s="3">
        <v>0</v>
      </c>
      <c r="P8" s="4">
        <v>0</v>
      </c>
      <c r="Q8" s="4">
        <v>0</v>
      </c>
      <c r="R8" s="3">
        <v>284.28819599999997</v>
      </c>
      <c r="S8" s="3">
        <v>203.18600000000001</v>
      </c>
      <c r="T8" s="3">
        <v>3885.4520000000002</v>
      </c>
      <c r="V8" s="5"/>
    </row>
    <row r="9" spans="1:22" ht="12" customHeight="1" x14ac:dyDescent="0.3">
      <c r="A9" s="2">
        <v>2004</v>
      </c>
      <c r="B9" s="3">
        <v>364.4</v>
      </c>
      <c r="C9" s="3">
        <v>111.7</v>
      </c>
      <c r="D9" s="3">
        <v>378.9</v>
      </c>
      <c r="E9" s="3">
        <v>1066.9000000000001</v>
      </c>
      <c r="F9" s="3">
        <v>435.8</v>
      </c>
      <c r="G9" s="3">
        <v>265.5</v>
      </c>
      <c r="H9" s="3">
        <v>1.2</v>
      </c>
      <c r="I9" s="4">
        <v>0</v>
      </c>
      <c r="J9" s="3">
        <v>3.7</v>
      </c>
      <c r="K9" s="3">
        <v>44.3</v>
      </c>
      <c r="L9" s="3">
        <v>1228.7</v>
      </c>
      <c r="M9" s="3">
        <v>118.4</v>
      </c>
      <c r="N9" s="3">
        <v>10.1</v>
      </c>
      <c r="O9" s="3">
        <v>0.1</v>
      </c>
      <c r="P9" s="4">
        <v>0</v>
      </c>
      <c r="Q9" s="4">
        <v>0</v>
      </c>
      <c r="R9" s="3">
        <v>136.5</v>
      </c>
      <c r="S9" s="3">
        <v>181</v>
      </c>
      <c r="T9" s="3">
        <v>4347</v>
      </c>
      <c r="V9" s="5"/>
    </row>
    <row r="10" spans="1:22" ht="12" customHeight="1" x14ac:dyDescent="0.3">
      <c r="A10" s="2">
        <v>2005</v>
      </c>
      <c r="B10" s="3">
        <v>657.6</v>
      </c>
      <c r="C10" s="3">
        <v>140.30000000000001</v>
      </c>
      <c r="D10" s="3">
        <v>338.8</v>
      </c>
      <c r="E10" s="3">
        <v>1021</v>
      </c>
      <c r="F10" s="3">
        <v>894.7</v>
      </c>
      <c r="G10" s="3">
        <v>289.7</v>
      </c>
      <c r="H10" s="3">
        <v>1.2</v>
      </c>
      <c r="I10" s="3">
        <v>50</v>
      </c>
      <c r="J10" s="3">
        <v>1.8</v>
      </c>
      <c r="K10" s="3">
        <v>79</v>
      </c>
      <c r="L10" s="3">
        <v>1573.2</v>
      </c>
      <c r="M10" s="3">
        <v>103.2</v>
      </c>
      <c r="N10" s="3">
        <v>12.9</v>
      </c>
      <c r="O10" s="3">
        <v>10.4</v>
      </c>
      <c r="P10" s="4">
        <v>0</v>
      </c>
      <c r="Q10" s="4">
        <v>0</v>
      </c>
      <c r="R10" s="3">
        <v>338.9</v>
      </c>
      <c r="S10" s="3">
        <v>163.4</v>
      </c>
      <c r="T10" s="3">
        <v>5676.1</v>
      </c>
      <c r="V10" s="5"/>
    </row>
    <row r="11" spans="1:22" ht="12" customHeight="1" x14ac:dyDescent="0.3">
      <c r="A11" s="2">
        <v>2006</v>
      </c>
      <c r="B11" s="3">
        <v>429.7</v>
      </c>
      <c r="C11" s="3">
        <v>164.3</v>
      </c>
      <c r="D11" s="3">
        <v>496.6</v>
      </c>
      <c r="E11" s="3">
        <v>915.1</v>
      </c>
      <c r="F11" s="3">
        <v>1229.2</v>
      </c>
      <c r="G11" s="3">
        <v>1812.3</v>
      </c>
      <c r="H11" s="3">
        <v>11.4</v>
      </c>
      <c r="I11" s="4">
        <v>0</v>
      </c>
      <c r="J11" s="3">
        <v>3.4</v>
      </c>
      <c r="K11" s="3">
        <v>57</v>
      </c>
      <c r="L11" s="3">
        <v>2072.3000000000002</v>
      </c>
      <c r="M11" s="3">
        <v>292.60000000000002</v>
      </c>
      <c r="N11" s="3">
        <v>5.6</v>
      </c>
      <c r="O11" s="3">
        <v>24.7</v>
      </c>
      <c r="P11" s="4">
        <v>0</v>
      </c>
      <c r="Q11" s="4">
        <v>0</v>
      </c>
      <c r="R11" s="3">
        <v>273.39999999999998</v>
      </c>
      <c r="S11" s="3">
        <v>276.10000000000002</v>
      </c>
      <c r="T11" s="3">
        <v>8063.8</v>
      </c>
      <c r="V11" s="5"/>
    </row>
    <row r="12" spans="1:22" ht="12" customHeight="1" x14ac:dyDescent="0.3">
      <c r="A12" s="2">
        <v>2007</v>
      </c>
      <c r="B12" s="3">
        <v>1300.7</v>
      </c>
      <c r="C12" s="3">
        <v>199.6</v>
      </c>
      <c r="D12" s="3">
        <v>1091.5999999999999</v>
      </c>
      <c r="E12" s="3">
        <v>774.7</v>
      </c>
      <c r="F12" s="3">
        <v>1413.8</v>
      </c>
      <c r="G12" s="3">
        <v>2181.8000000000002</v>
      </c>
      <c r="H12" s="3">
        <v>0</v>
      </c>
      <c r="I12" s="4">
        <v>0</v>
      </c>
      <c r="J12" s="3">
        <v>1.1000000000000001</v>
      </c>
      <c r="K12" s="3">
        <v>60.2</v>
      </c>
      <c r="L12" s="3">
        <v>2857.8</v>
      </c>
      <c r="M12" s="3">
        <v>216</v>
      </c>
      <c r="N12" s="3">
        <v>11.3</v>
      </c>
      <c r="O12" s="3">
        <v>35.1</v>
      </c>
      <c r="P12" s="4">
        <v>0</v>
      </c>
      <c r="Q12" s="4">
        <v>0</v>
      </c>
      <c r="R12" s="3">
        <v>262.89999999999998</v>
      </c>
      <c r="S12" s="3">
        <v>263.2</v>
      </c>
      <c r="T12" s="3">
        <v>10669.9</v>
      </c>
      <c r="V12" s="5"/>
    </row>
    <row r="13" spans="1:22" ht="12" customHeight="1" x14ac:dyDescent="0.3">
      <c r="A13" s="2">
        <v>2008</v>
      </c>
      <c r="B13" s="3">
        <v>691.49939199999994</v>
      </c>
      <c r="C13" s="3">
        <v>172.67648800000001</v>
      </c>
      <c r="D13" s="3">
        <v>766.86776346999977</v>
      </c>
      <c r="E13" s="3">
        <v>1525.0745937199993</v>
      </c>
      <c r="F13" s="3">
        <v>1583.1605355900001</v>
      </c>
      <c r="G13" s="3">
        <v>2117.84768119</v>
      </c>
      <c r="H13" s="3">
        <v>2.2594799999999999</v>
      </c>
      <c r="I13" s="4">
        <v>0</v>
      </c>
      <c r="J13" s="3">
        <v>3.5566960000000001</v>
      </c>
      <c r="K13" s="3">
        <v>51.402155000000008</v>
      </c>
      <c r="L13" s="3">
        <v>4237.4925819999999</v>
      </c>
      <c r="M13" s="3">
        <v>238.47838999999999</v>
      </c>
      <c r="N13" s="3">
        <v>18.89105</v>
      </c>
      <c r="O13" s="3">
        <v>32.366160000000001</v>
      </c>
      <c r="P13" s="4">
        <v>0</v>
      </c>
      <c r="Q13" s="4">
        <v>0</v>
      </c>
      <c r="R13" s="3">
        <v>1041.170717209998</v>
      </c>
      <c r="S13" s="3">
        <v>503.91583200000002</v>
      </c>
      <c r="T13" s="3">
        <v>12986.726181179996</v>
      </c>
      <c r="V13" s="5"/>
    </row>
    <row r="14" spans="1:22" s="7" customFormat="1" ht="12" customHeight="1" x14ac:dyDescent="0.3">
      <c r="A14" s="2">
        <v>2009</v>
      </c>
      <c r="B14" s="6">
        <v>1548.4842909999998</v>
      </c>
      <c r="C14" s="6">
        <v>211.04111599999999</v>
      </c>
      <c r="D14" s="6">
        <v>808.39030615000001</v>
      </c>
      <c r="E14" s="6">
        <v>1374.6762901395525</v>
      </c>
      <c r="F14" s="6">
        <v>1353.8114399999999</v>
      </c>
      <c r="G14" s="6">
        <v>4059.7496284104468</v>
      </c>
      <c r="H14" s="6">
        <v>2.4468009999999993</v>
      </c>
      <c r="I14" s="4">
        <v>0</v>
      </c>
      <c r="J14" s="6">
        <v>3.9896700000000003</v>
      </c>
      <c r="K14" s="6">
        <v>133.18159500000002</v>
      </c>
      <c r="L14" s="6">
        <v>4929.1282680000004</v>
      </c>
      <c r="M14" s="6">
        <v>226.41462200000001</v>
      </c>
      <c r="N14" s="6">
        <v>19.579260000000001</v>
      </c>
      <c r="O14" s="6">
        <v>17.391154</v>
      </c>
      <c r="P14" s="4">
        <v>0</v>
      </c>
      <c r="Q14" s="4">
        <v>0</v>
      </c>
      <c r="R14" s="6">
        <v>303.72375485000128</v>
      </c>
      <c r="S14" s="6">
        <v>541.191914</v>
      </c>
      <c r="T14" s="6">
        <v>15533.348518550003</v>
      </c>
      <c r="V14" s="5"/>
    </row>
    <row r="15" spans="1:22" s="7" customFormat="1" ht="12" customHeight="1" x14ac:dyDescent="0.3">
      <c r="A15" s="2">
        <v>2010</v>
      </c>
      <c r="B15" s="6">
        <v>1506.8878790000001</v>
      </c>
      <c r="C15" s="6">
        <v>236.55821700000001</v>
      </c>
      <c r="D15" s="6">
        <v>810.12581364000016</v>
      </c>
      <c r="E15" s="6">
        <v>1254.6648020000002</v>
      </c>
      <c r="F15" s="6">
        <v>1368.8302390000001</v>
      </c>
      <c r="G15" s="6">
        <v>4419.2359310000002</v>
      </c>
      <c r="H15" s="6">
        <v>2.7820880000000003</v>
      </c>
      <c r="I15" s="4">
        <v>0</v>
      </c>
      <c r="J15" s="8">
        <v>0</v>
      </c>
      <c r="K15" s="6">
        <v>179.77525599999998</v>
      </c>
      <c r="L15" s="6">
        <v>5681.4990780000007</v>
      </c>
      <c r="M15" s="6">
        <v>387.09062999999998</v>
      </c>
      <c r="N15" s="6">
        <v>49.444928000000004</v>
      </c>
      <c r="O15" s="6">
        <v>9.4071749999999952</v>
      </c>
      <c r="P15" s="4">
        <v>0</v>
      </c>
      <c r="Q15" s="4">
        <v>0</v>
      </c>
      <c r="R15" s="6">
        <v>290.36501095999989</v>
      </c>
      <c r="S15" s="6">
        <v>737.88243</v>
      </c>
      <c r="T15" s="6">
        <v>16934.648863600003</v>
      </c>
      <c r="V15" s="5"/>
    </row>
    <row r="16" spans="1:22" s="7" customFormat="1" ht="12" customHeight="1" x14ac:dyDescent="0.3">
      <c r="A16" s="2">
        <v>2011</v>
      </c>
      <c r="B16" s="6">
        <v>1402.768041</v>
      </c>
      <c r="C16" s="6">
        <v>341.78858900000006</v>
      </c>
      <c r="D16" s="6">
        <v>1723.4564480300003</v>
      </c>
      <c r="E16" s="6">
        <v>1785.6610000000001</v>
      </c>
      <c r="F16" s="6">
        <v>1344.242</v>
      </c>
      <c r="G16" s="6">
        <v>5443.0989600000003</v>
      </c>
      <c r="H16" s="6">
        <v>48.338000000000001</v>
      </c>
      <c r="I16" s="4">
        <v>0</v>
      </c>
      <c r="J16" s="8">
        <v>0</v>
      </c>
      <c r="K16" s="6">
        <v>155.58777600000002</v>
      </c>
      <c r="L16" s="6">
        <v>6242.9352140000001</v>
      </c>
      <c r="M16" s="6">
        <v>356.44625400000007</v>
      </c>
      <c r="N16" s="6">
        <v>3.705012</v>
      </c>
      <c r="O16" s="6">
        <v>9.4070000000000107</v>
      </c>
      <c r="P16" s="4">
        <v>0</v>
      </c>
      <c r="Q16" s="4">
        <v>0</v>
      </c>
      <c r="R16" s="6">
        <v>426.26398199999994</v>
      </c>
      <c r="S16" s="6">
        <v>969.94219599999997</v>
      </c>
      <c r="T16" s="6">
        <v>20253.780780029996</v>
      </c>
      <c r="V16" s="5"/>
    </row>
    <row r="17" spans="1:22" s="7" customFormat="1" ht="12" customHeight="1" x14ac:dyDescent="0.3">
      <c r="A17" s="2">
        <v>2012</v>
      </c>
      <c r="B17" s="6">
        <v>1659.105493</v>
      </c>
      <c r="C17" s="6">
        <v>462.73237599999999</v>
      </c>
      <c r="D17" s="6">
        <v>2256.53102558</v>
      </c>
      <c r="E17" s="6">
        <v>2026.8150000000001</v>
      </c>
      <c r="F17" s="6">
        <v>1469.591731</v>
      </c>
      <c r="G17" s="6">
        <v>5086.6580000000004</v>
      </c>
      <c r="H17" s="6">
        <v>1.6479999999999999</v>
      </c>
      <c r="I17" s="4">
        <v>0</v>
      </c>
      <c r="J17" s="8">
        <v>0</v>
      </c>
      <c r="K17" s="6">
        <v>365.98784599999999</v>
      </c>
      <c r="L17" s="6">
        <v>6917.062782</v>
      </c>
      <c r="M17" s="6">
        <v>432.32809700000007</v>
      </c>
      <c r="N17" s="6">
        <v>8.2244789999999988</v>
      </c>
      <c r="O17" s="6">
        <v>9.4070000000000107</v>
      </c>
      <c r="P17" s="4">
        <v>0</v>
      </c>
      <c r="Q17" s="4">
        <v>0</v>
      </c>
      <c r="R17" s="6">
        <v>737.65626199999997</v>
      </c>
      <c r="S17" s="6">
        <v>1242.0783239999996</v>
      </c>
      <c r="T17" s="6">
        <v>22676.031001579999</v>
      </c>
      <c r="V17" s="5"/>
    </row>
    <row r="18" spans="1:22" s="7" customFormat="1" ht="12" customHeight="1" x14ac:dyDescent="0.3">
      <c r="A18" s="2">
        <v>2013</v>
      </c>
      <c r="B18" s="6">
        <v>2722.4368030000001</v>
      </c>
      <c r="C18" s="6">
        <v>430.53597499999995</v>
      </c>
      <c r="D18" s="6">
        <v>2096.86222284</v>
      </c>
      <c r="E18" s="6">
        <v>3559.0540000000001</v>
      </c>
      <c r="F18" s="6">
        <v>2165.917207</v>
      </c>
      <c r="G18" s="6">
        <v>2871.018</v>
      </c>
      <c r="H18" s="6">
        <v>15.552</v>
      </c>
      <c r="I18" s="4">
        <v>0</v>
      </c>
      <c r="J18" s="8">
        <v>0</v>
      </c>
      <c r="K18" s="6">
        <v>123.572093</v>
      </c>
      <c r="L18" s="6">
        <v>8142.2699560000001</v>
      </c>
      <c r="M18" s="6">
        <v>518.69986599999993</v>
      </c>
      <c r="N18" s="6">
        <v>33.180949999999996</v>
      </c>
      <c r="O18" s="6">
        <v>50.119999999999976</v>
      </c>
      <c r="P18" s="4">
        <v>0</v>
      </c>
      <c r="Q18" s="4">
        <v>0</v>
      </c>
      <c r="R18" s="6">
        <v>860.7493149999998</v>
      </c>
      <c r="S18" s="6">
        <v>1336.5218930000001</v>
      </c>
      <c r="T18" s="6">
        <v>24926.908518840006</v>
      </c>
      <c r="V18" s="5"/>
    </row>
    <row r="19" spans="1:22" s="7" customFormat="1" ht="12" customHeight="1" x14ac:dyDescent="0.3">
      <c r="A19" s="2">
        <v>2014</v>
      </c>
      <c r="B19" s="6">
        <v>1579.20191</v>
      </c>
      <c r="C19" s="6">
        <v>432.82569299999994</v>
      </c>
      <c r="D19" s="6">
        <v>3240.6117219999992</v>
      </c>
      <c r="E19" s="6">
        <v>3234.5630000000001</v>
      </c>
      <c r="F19" s="6">
        <v>2500.6840179999999</v>
      </c>
      <c r="G19" s="6">
        <v>2155.404</v>
      </c>
      <c r="H19" s="6">
        <v>32.841000000000001</v>
      </c>
      <c r="I19" s="4">
        <v>0</v>
      </c>
      <c r="J19" s="8">
        <v>0</v>
      </c>
      <c r="K19" s="6">
        <v>1375.8629189999999</v>
      </c>
      <c r="L19" s="6">
        <v>8376.4178789999987</v>
      </c>
      <c r="M19" s="6">
        <v>383.81787200000002</v>
      </c>
      <c r="N19" s="6">
        <v>40.259874999999994</v>
      </c>
      <c r="O19" s="6">
        <v>44.574000000000012</v>
      </c>
      <c r="P19" s="4">
        <v>0</v>
      </c>
      <c r="Q19" s="4">
        <v>0</v>
      </c>
      <c r="R19" s="6">
        <v>492.53423999999995</v>
      </c>
      <c r="S19" s="6">
        <v>1226.9267560000001</v>
      </c>
      <c r="T19" s="6">
        <v>25116.525883999999</v>
      </c>
      <c r="V19" s="5"/>
    </row>
    <row r="20" spans="1:22" s="7" customFormat="1" ht="12" customHeight="1" x14ac:dyDescent="0.3">
      <c r="A20" s="2">
        <v>2015</v>
      </c>
      <c r="B20" s="6">
        <v>1665.0143459999999</v>
      </c>
      <c r="C20" s="6">
        <v>430.72414199999997</v>
      </c>
      <c r="D20" s="6">
        <v>3415.3</v>
      </c>
      <c r="E20" s="6">
        <v>4579.9309999999996</v>
      </c>
      <c r="F20" s="6">
        <v>2310.754332</v>
      </c>
      <c r="G20" s="6">
        <v>1524.681</v>
      </c>
      <c r="H20" s="6">
        <v>104.320031</v>
      </c>
      <c r="I20" s="8">
        <v>0</v>
      </c>
      <c r="J20" s="8">
        <v>0</v>
      </c>
      <c r="K20" s="6">
        <v>2333.0128560000003</v>
      </c>
      <c r="L20" s="6">
        <v>8331.8690090000018</v>
      </c>
      <c r="M20" s="6">
        <v>849.627565</v>
      </c>
      <c r="N20" s="6">
        <v>35.905438999999994</v>
      </c>
      <c r="O20" s="6">
        <v>182.36499999999995</v>
      </c>
      <c r="P20" s="4">
        <v>0</v>
      </c>
      <c r="Q20" s="9">
        <v>0</v>
      </c>
      <c r="R20" s="6">
        <v>507.76845900000001</v>
      </c>
      <c r="S20" s="6">
        <v>1182.496506</v>
      </c>
      <c r="T20" s="6">
        <v>27453.8</v>
      </c>
      <c r="V20" s="5"/>
    </row>
    <row r="21" spans="1:22" s="7" customFormat="1" ht="12" customHeight="1" x14ac:dyDescent="0.3">
      <c r="A21" s="2">
        <v>2016</v>
      </c>
      <c r="B21" s="6">
        <v>1291.8606219999997</v>
      </c>
      <c r="C21" s="6">
        <v>502.79043899999994</v>
      </c>
      <c r="D21" s="6">
        <v>4336.098770999999</v>
      </c>
      <c r="E21" s="6">
        <v>5262.6648740000001</v>
      </c>
      <c r="F21" s="6">
        <v>2424.9274070000001</v>
      </c>
      <c r="G21" s="6">
        <v>1312.247126</v>
      </c>
      <c r="H21" s="6">
        <v>337.51</v>
      </c>
      <c r="I21" s="8">
        <v>0</v>
      </c>
      <c r="J21" s="8">
        <v>9.414199999999999E-2</v>
      </c>
      <c r="K21" s="6">
        <v>2263.7589959999996</v>
      </c>
      <c r="L21" s="6">
        <v>8730.6348079999989</v>
      </c>
      <c r="M21" s="6">
        <v>1241.4174849999999</v>
      </c>
      <c r="N21" s="6">
        <v>148.04057800000001</v>
      </c>
      <c r="O21" s="6">
        <v>63.504999999999995</v>
      </c>
      <c r="P21" s="9">
        <v>0</v>
      </c>
      <c r="Q21" s="9">
        <v>0</v>
      </c>
      <c r="R21" s="6">
        <v>623.42468600000007</v>
      </c>
      <c r="S21" s="6">
        <v>1095.1079970000001</v>
      </c>
      <c r="T21" s="6">
        <v>29634.082930999994</v>
      </c>
      <c r="V21" s="5"/>
    </row>
    <row r="22" spans="1:22" s="7" customFormat="1" ht="12" customHeight="1" x14ac:dyDescent="0.3">
      <c r="A22" s="2">
        <v>2017</v>
      </c>
      <c r="B22" s="6">
        <v>1400.4977440000002</v>
      </c>
      <c r="C22" s="6">
        <v>507.86935999999997</v>
      </c>
      <c r="D22" s="6">
        <v>3326.0046520000001</v>
      </c>
      <c r="E22" s="6">
        <v>5605.3258919999998</v>
      </c>
      <c r="F22" s="6">
        <v>2253.6369999999997</v>
      </c>
      <c r="G22" s="6">
        <v>1949.902108</v>
      </c>
      <c r="H22" s="6">
        <v>384.21911999999998</v>
      </c>
      <c r="I22" s="8">
        <v>0</v>
      </c>
      <c r="J22" s="8">
        <v>1.4E-5</v>
      </c>
      <c r="K22" s="6">
        <v>2370.1320999999998</v>
      </c>
      <c r="L22" s="6">
        <v>8744.0583200000001</v>
      </c>
      <c r="M22" s="6">
        <v>719.25656499999991</v>
      </c>
      <c r="N22" s="6">
        <v>323.45861099999996</v>
      </c>
      <c r="O22" s="6">
        <v>81.277000000000044</v>
      </c>
      <c r="P22" s="9">
        <v>0</v>
      </c>
      <c r="Q22" s="9">
        <v>0</v>
      </c>
      <c r="R22" s="6">
        <v>666.94496800000002</v>
      </c>
      <c r="S22" s="6">
        <v>1063.9717290000001</v>
      </c>
      <c r="T22" s="6">
        <v>29396.555182999997</v>
      </c>
      <c r="V22" s="5"/>
    </row>
    <row r="23" spans="1:22" s="7" customFormat="1" ht="12" customHeight="1" x14ac:dyDescent="0.3">
      <c r="A23" s="2">
        <v>2018</v>
      </c>
      <c r="B23" s="6">
        <v>1221.306</v>
      </c>
      <c r="C23" s="6">
        <v>546.39200000000005</v>
      </c>
      <c r="D23" s="6">
        <v>3147.5529999999999</v>
      </c>
      <c r="E23" s="6">
        <v>4865.5429999999997</v>
      </c>
      <c r="F23" s="6">
        <v>2340.31</v>
      </c>
      <c r="G23" s="6">
        <v>2068.64</v>
      </c>
      <c r="H23" s="6">
        <v>345.517</v>
      </c>
      <c r="I23" s="6">
        <v>56.505000000000003</v>
      </c>
      <c r="J23" s="8">
        <v>0</v>
      </c>
      <c r="K23" s="6">
        <v>2364.3980000000001</v>
      </c>
      <c r="L23" s="6">
        <v>9231.3100000000013</v>
      </c>
      <c r="M23" s="6">
        <v>958.82799999999997</v>
      </c>
      <c r="N23" s="6">
        <v>262.69100000000003</v>
      </c>
      <c r="O23" s="6">
        <v>81.277000000000044</v>
      </c>
      <c r="P23" s="9">
        <v>0</v>
      </c>
      <c r="Q23" s="9">
        <v>0</v>
      </c>
      <c r="R23" s="6">
        <v>678.06399999999996</v>
      </c>
      <c r="S23" s="6">
        <v>1111.8800000000001</v>
      </c>
      <c r="T23" s="6">
        <v>29280.213999999996</v>
      </c>
      <c r="V23" s="5"/>
    </row>
    <row r="24" spans="1:22" s="7" customFormat="1" ht="12" customHeight="1" x14ac:dyDescent="0.3">
      <c r="A24" s="2">
        <v>2019</v>
      </c>
      <c r="B24" s="6">
        <v>1528.1390000000001</v>
      </c>
      <c r="C24" s="6">
        <v>596.83299999999997</v>
      </c>
      <c r="D24" s="6">
        <v>3720.8010000000008</v>
      </c>
      <c r="E24" s="6">
        <v>5665.3909999999996</v>
      </c>
      <c r="F24" s="6">
        <v>1741.7429999999999</v>
      </c>
      <c r="G24" s="6">
        <v>1201.894</v>
      </c>
      <c r="H24" s="6">
        <v>234.19200000000001</v>
      </c>
      <c r="I24" s="6">
        <v>52.670999999999999</v>
      </c>
      <c r="J24" s="8">
        <v>0</v>
      </c>
      <c r="K24" s="6">
        <v>2676.951</v>
      </c>
      <c r="L24" s="6">
        <v>9550.6980000000003</v>
      </c>
      <c r="M24" s="6">
        <v>838.30300000000011</v>
      </c>
      <c r="N24" s="6">
        <v>189.81199999999998</v>
      </c>
      <c r="O24" s="6">
        <v>104.51900000000001</v>
      </c>
      <c r="P24" s="9">
        <v>0</v>
      </c>
      <c r="Q24" s="6">
        <v>1.472</v>
      </c>
      <c r="R24" s="6">
        <v>820.18799999999987</v>
      </c>
      <c r="S24" s="6">
        <v>1397.8330000000001</v>
      </c>
      <c r="T24" s="6">
        <v>30321.440000000002</v>
      </c>
      <c r="V24" s="5"/>
    </row>
    <row r="25" spans="1:22" s="7" customFormat="1" ht="15" customHeight="1" x14ac:dyDescent="0.3">
      <c r="A25" s="2">
        <v>2020</v>
      </c>
      <c r="B25" s="6">
        <v>1564.538</v>
      </c>
      <c r="C25" s="6">
        <v>454.18900000000002</v>
      </c>
      <c r="D25" s="6">
        <v>3822.7470000000008</v>
      </c>
      <c r="E25" s="6">
        <v>7342.3450000000003</v>
      </c>
      <c r="F25" s="6">
        <v>2972.0909999999999</v>
      </c>
      <c r="G25" s="6">
        <v>633.79999999999995</v>
      </c>
      <c r="H25" s="6">
        <v>134.16300000000001</v>
      </c>
      <c r="I25" s="10">
        <v>0</v>
      </c>
      <c r="J25" s="10">
        <v>0</v>
      </c>
      <c r="K25" s="6">
        <v>2172.1889999999999</v>
      </c>
      <c r="L25" s="6">
        <v>10293.915999999999</v>
      </c>
      <c r="M25" s="6">
        <v>628.71799999999996</v>
      </c>
      <c r="N25" s="6">
        <v>163.149</v>
      </c>
      <c r="O25" s="6">
        <v>115.41800000000001</v>
      </c>
      <c r="P25" s="9">
        <v>0</v>
      </c>
      <c r="Q25" s="6">
        <v>0.48599999999999999</v>
      </c>
      <c r="R25" s="6">
        <v>774.34199999999987</v>
      </c>
      <c r="S25" s="6">
        <v>1495.9569999999999</v>
      </c>
      <c r="T25" s="6">
        <v>32568.048000000006</v>
      </c>
      <c r="V25" s="5"/>
    </row>
    <row r="26" spans="1:22" s="7" customFormat="1" ht="15" customHeight="1" x14ac:dyDescent="0.3">
      <c r="A26" s="2">
        <v>2021</v>
      </c>
      <c r="B26" s="6">
        <v>1601.5890000000002</v>
      </c>
      <c r="C26" s="6">
        <v>468.44299999999998</v>
      </c>
      <c r="D26" s="6">
        <v>4231.2129999999988</v>
      </c>
      <c r="E26" s="6">
        <v>8523.09</v>
      </c>
      <c r="F26" s="6">
        <v>3651.8890000000001</v>
      </c>
      <c r="G26" s="6">
        <v>1732.86</v>
      </c>
      <c r="H26" s="6">
        <v>474.13200000000001</v>
      </c>
      <c r="I26" s="6">
        <v>0</v>
      </c>
      <c r="J26" s="6">
        <v>224.51300000000001</v>
      </c>
      <c r="K26" s="6">
        <v>1628.7930000000001</v>
      </c>
      <c r="L26" s="6">
        <v>10414.986000000001</v>
      </c>
      <c r="M26" s="6">
        <v>620.38400000000001</v>
      </c>
      <c r="N26" s="6">
        <v>50.539000000000001</v>
      </c>
      <c r="O26" s="6">
        <v>124.096</v>
      </c>
      <c r="P26" s="6">
        <v>0</v>
      </c>
      <c r="Q26" s="6">
        <v>0.64200000000000002</v>
      </c>
      <c r="R26" s="6">
        <v>645.49800000000005</v>
      </c>
      <c r="S26" s="6">
        <v>1764.1949999999999</v>
      </c>
      <c r="T26" s="6">
        <v>36156.861999999994</v>
      </c>
      <c r="V26" s="5"/>
    </row>
    <row r="27" spans="1:22" s="7" customFormat="1" ht="15" customHeight="1" x14ac:dyDescent="0.3">
      <c r="A27" s="2">
        <v>2022</v>
      </c>
      <c r="B27" s="6">
        <v>2138.2110000000002</v>
      </c>
      <c r="C27" s="6">
        <v>549.91099999999994</v>
      </c>
      <c r="D27" s="6">
        <v>5879.5209999999997</v>
      </c>
      <c r="E27" s="6">
        <v>9580.7489999999998</v>
      </c>
      <c r="F27" s="6">
        <v>4363.4960000000001</v>
      </c>
      <c r="G27" s="6">
        <v>1239.5</v>
      </c>
      <c r="H27" s="6">
        <v>512.66899999999998</v>
      </c>
      <c r="I27" s="6">
        <v>0</v>
      </c>
      <c r="J27" s="6">
        <v>275.18799999999999</v>
      </c>
      <c r="K27" s="6">
        <v>1320.6669999999999</v>
      </c>
      <c r="L27" s="6">
        <v>11621.142999999998</v>
      </c>
      <c r="M27" s="6">
        <v>236.81099999999998</v>
      </c>
      <c r="N27" s="6">
        <v>115.92100000000001</v>
      </c>
      <c r="O27" s="6">
        <v>138.26999999999998</v>
      </c>
      <c r="P27" s="6">
        <v>0</v>
      </c>
      <c r="Q27" s="6">
        <v>0.39200000000000002</v>
      </c>
      <c r="R27" s="6">
        <v>711.81900000000007</v>
      </c>
      <c r="S27" s="6">
        <v>1905.5030000000002</v>
      </c>
      <c r="T27" s="6">
        <v>40589.771000000001</v>
      </c>
      <c r="V27" s="5"/>
    </row>
    <row r="28" spans="1:22" s="7" customFormat="1" ht="15" customHeight="1" x14ac:dyDescent="0.3">
      <c r="A28" s="2">
        <v>2023</v>
      </c>
      <c r="B28" s="6">
        <f>+'[1]CRF-Com.Banks'!$GK$773</f>
        <v>2279.8240000000005</v>
      </c>
      <c r="C28" s="6">
        <f>+'[1]CRF-Com.Banks'!$GK$11</f>
        <v>556.95699999999999</v>
      </c>
      <c r="D28" s="6">
        <f>+'[1]CRF-Com.Banks'!$GK$770-C28</f>
        <v>4696.1279999999997</v>
      </c>
      <c r="E28" s="6">
        <f>+'[1]CRF-Com.Banks'!$GK$52</f>
        <v>9420.6409999999996</v>
      </c>
      <c r="F28" s="6">
        <f>+'[1]CRF-Com.Banks'!$GK$771</f>
        <v>5898.7730000000001</v>
      </c>
      <c r="G28" s="6">
        <f>+'[1]CRF-Com.Banks'!$GK$48</f>
        <v>1714.9449999999999</v>
      </c>
      <c r="H28" s="6">
        <f>+'[1]CRF-Com.Banks'!$GK$85</f>
        <v>478.81</v>
      </c>
      <c r="I28" s="6">
        <v>0</v>
      </c>
      <c r="J28" s="6">
        <v>225.113</v>
      </c>
      <c r="K28" s="6">
        <v>1550.1909999999998</v>
      </c>
      <c r="L28" s="6">
        <v>13498.308999999999</v>
      </c>
      <c r="M28" s="6">
        <v>230.404</v>
      </c>
      <c r="N28" s="6">
        <v>62.626999999999995</v>
      </c>
      <c r="O28" s="6">
        <v>127.41899999999998</v>
      </c>
      <c r="P28" s="6">
        <v>0</v>
      </c>
      <c r="Q28" s="6">
        <f>+'[1]CRF-Com.Banks'!$GK$246-'[1]CRF-Com.Banks'!$GK$805</f>
        <v>0.38700000000000001</v>
      </c>
      <c r="R28" s="6">
        <f>+'[1]CRF-Com.Banks'!$GK$268-'[1]CRF-Com.Banks'!$GK$807+'[1]CRF-Com.Banks'!$GK$49</f>
        <v>643.02200000000005</v>
      </c>
      <c r="S28" s="6">
        <f>+'[1]CRF-Com.Banks'!$GK$330</f>
        <v>1976.6560000000002</v>
      </c>
      <c r="T28" s="6">
        <f t="shared" ref="T28" si="0">+SUM(B28:S28)</f>
        <v>43360.206000000006</v>
      </c>
      <c r="V28" s="5"/>
    </row>
    <row r="29" spans="1:22" ht="12" customHeight="1" x14ac:dyDescent="0.3">
      <c r="A29" s="2"/>
      <c r="B29" s="6"/>
      <c r="C29" s="6"/>
      <c r="D29" s="6"/>
      <c r="E29" s="6"/>
      <c r="F29" s="6"/>
      <c r="G29" s="6"/>
      <c r="H29" s="6"/>
      <c r="I29" s="10"/>
      <c r="J29" s="6"/>
      <c r="K29" s="6"/>
      <c r="L29" s="6"/>
      <c r="M29" s="6"/>
      <c r="N29" s="6"/>
      <c r="O29" s="6"/>
      <c r="P29" s="9"/>
      <c r="Q29" s="6"/>
      <c r="R29" s="6"/>
      <c r="S29" s="6"/>
      <c r="T29" s="6"/>
      <c r="V29" s="5"/>
    </row>
    <row r="30" spans="1:22" ht="12" customHeight="1" x14ac:dyDescent="0.3">
      <c r="A30" s="13">
        <v>2002</v>
      </c>
      <c r="B30" s="13"/>
      <c r="C30" s="13"/>
      <c r="P30" s="4"/>
      <c r="Q30" s="4"/>
      <c r="T30" s="3"/>
      <c r="U30" s="15"/>
      <c r="V30" s="5"/>
    </row>
    <row r="31" spans="1:22" ht="12" customHeight="1" x14ac:dyDescent="0.3">
      <c r="A31" s="14" t="s">
        <v>28</v>
      </c>
      <c r="B31" s="3">
        <v>408.24799999999999</v>
      </c>
      <c r="C31" s="3">
        <v>77.430999999999997</v>
      </c>
      <c r="D31" s="3">
        <v>294.52599999999995</v>
      </c>
      <c r="E31" s="3">
        <v>991.06178199999988</v>
      </c>
      <c r="F31" s="3">
        <v>84.89</v>
      </c>
      <c r="G31" s="3">
        <v>50.807218000000034</v>
      </c>
      <c r="H31" s="3">
        <v>4.9349999999999996</v>
      </c>
      <c r="I31" s="3">
        <v>2.1040000000000001</v>
      </c>
      <c r="J31" s="3">
        <v>1.706</v>
      </c>
      <c r="K31" s="3">
        <v>106.654</v>
      </c>
      <c r="L31" s="3">
        <v>1249.2950000000001</v>
      </c>
      <c r="M31" s="3">
        <v>78.897000000000006</v>
      </c>
      <c r="N31" s="3">
        <v>3.84</v>
      </c>
      <c r="O31" s="3">
        <v>113.13900000000001</v>
      </c>
      <c r="P31" s="4">
        <v>0</v>
      </c>
      <c r="Q31" s="4">
        <v>0</v>
      </c>
      <c r="R31" s="3">
        <v>138.27099999999999</v>
      </c>
      <c r="S31" s="3">
        <v>183.50800000000001</v>
      </c>
      <c r="T31" s="3">
        <v>3789.3129999999996</v>
      </c>
      <c r="U31" s="15"/>
      <c r="V31" s="5"/>
    </row>
    <row r="32" spans="1:22" ht="12" customHeight="1" x14ac:dyDescent="0.3">
      <c r="A32" s="14" t="s">
        <v>29</v>
      </c>
      <c r="B32" s="3">
        <v>377.529</v>
      </c>
      <c r="C32" s="3">
        <v>65.936000000000007</v>
      </c>
      <c r="D32" s="3">
        <v>226.01799999999994</v>
      </c>
      <c r="E32" s="3">
        <v>1080.1350860000002</v>
      </c>
      <c r="F32" s="3">
        <v>84.89</v>
      </c>
      <c r="G32" s="3">
        <v>85.959913999999912</v>
      </c>
      <c r="H32" s="3">
        <v>5.5380000000000003</v>
      </c>
      <c r="I32" s="3">
        <v>37.11</v>
      </c>
      <c r="J32" s="3">
        <v>0.873</v>
      </c>
      <c r="K32" s="3">
        <v>110.108</v>
      </c>
      <c r="L32" s="3">
        <v>1275.029</v>
      </c>
      <c r="M32" s="3">
        <v>104.979</v>
      </c>
      <c r="N32" s="3">
        <v>3.5230000000000001</v>
      </c>
      <c r="O32" s="3">
        <v>113.268</v>
      </c>
      <c r="P32" s="4">
        <v>0</v>
      </c>
      <c r="Q32" s="4">
        <v>0</v>
      </c>
      <c r="R32" s="3">
        <v>158.94399999999999</v>
      </c>
      <c r="S32" s="3">
        <v>185.67699999999999</v>
      </c>
      <c r="T32" s="3">
        <v>3915.5170000000003</v>
      </c>
      <c r="U32" s="15"/>
      <c r="V32" s="5"/>
    </row>
    <row r="33" spans="1:22" ht="12" customHeight="1" x14ac:dyDescent="0.3">
      <c r="A33" s="14" t="s">
        <v>30</v>
      </c>
      <c r="B33" s="3">
        <v>341.49099999999999</v>
      </c>
      <c r="C33" s="3">
        <v>66.534999999999997</v>
      </c>
      <c r="D33" s="3">
        <v>291.82100000000003</v>
      </c>
      <c r="E33" s="3">
        <v>1183.556</v>
      </c>
      <c r="F33" s="3">
        <v>84.89</v>
      </c>
      <c r="G33" s="4">
        <v>0</v>
      </c>
      <c r="H33" s="3">
        <v>5.79</v>
      </c>
      <c r="I33" s="3">
        <v>2.0939999999999999</v>
      </c>
      <c r="J33" s="3">
        <v>0.878</v>
      </c>
      <c r="K33" s="3">
        <v>105.071</v>
      </c>
      <c r="L33" s="3">
        <v>1316.4189999999999</v>
      </c>
      <c r="M33" s="3">
        <v>121.73899999999999</v>
      </c>
      <c r="N33" s="3">
        <v>3.6869999999999998</v>
      </c>
      <c r="O33" s="3">
        <v>41.469000000000001</v>
      </c>
      <c r="P33" s="4">
        <v>0</v>
      </c>
      <c r="Q33" s="4">
        <v>0</v>
      </c>
      <c r="R33" s="3">
        <v>179.61518499999997</v>
      </c>
      <c r="S33" s="3">
        <v>203.785</v>
      </c>
      <c r="T33" s="3">
        <v>3948.840185</v>
      </c>
      <c r="U33" s="15"/>
      <c r="V33" s="5"/>
    </row>
    <row r="34" spans="1:22" ht="12" customHeight="1" x14ac:dyDescent="0.3">
      <c r="A34" s="14" t="s">
        <v>31</v>
      </c>
      <c r="B34" s="3">
        <v>445.02600000000007</v>
      </c>
      <c r="C34" s="3">
        <v>85.62</v>
      </c>
      <c r="D34" s="3">
        <v>227.03299999999996</v>
      </c>
      <c r="E34" s="3">
        <v>1096.1759999999999</v>
      </c>
      <c r="F34" s="3">
        <v>84.89</v>
      </c>
      <c r="G34" s="4">
        <v>0</v>
      </c>
      <c r="H34" s="3">
        <v>6.2350000000000003</v>
      </c>
      <c r="I34" s="3">
        <v>2.1179999999999999</v>
      </c>
      <c r="J34" s="3">
        <v>2.6549999999999998</v>
      </c>
      <c r="K34" s="3">
        <v>100.831</v>
      </c>
      <c r="L34" s="3">
        <v>1306.963</v>
      </c>
      <c r="M34" s="3">
        <v>130.97</v>
      </c>
      <c r="N34" s="3">
        <v>5.4329999999999998</v>
      </c>
      <c r="O34" s="3">
        <v>0.75700000000000001</v>
      </c>
      <c r="P34" s="4">
        <v>0</v>
      </c>
      <c r="Q34" s="4">
        <v>0</v>
      </c>
      <c r="R34" s="3">
        <v>217.797</v>
      </c>
      <c r="S34" s="3">
        <v>204.70099999999999</v>
      </c>
      <c r="T34" s="3">
        <v>3917.2049999999995</v>
      </c>
      <c r="U34" s="15"/>
      <c r="V34" s="5"/>
    </row>
    <row r="35" spans="1:22" ht="12" customHeight="1" x14ac:dyDescent="0.3">
      <c r="A35" s="14" t="s">
        <v>32</v>
      </c>
      <c r="B35" s="3">
        <v>366.83199999999999</v>
      </c>
      <c r="C35" s="3">
        <v>94.899000000000001</v>
      </c>
      <c r="D35" s="3">
        <v>232.19600000000003</v>
      </c>
      <c r="E35" s="3">
        <v>1102.2439999999999</v>
      </c>
      <c r="F35" s="3">
        <v>67.230999999999995</v>
      </c>
      <c r="G35" s="4">
        <v>0</v>
      </c>
      <c r="H35" s="3">
        <v>6.0449999999999999</v>
      </c>
      <c r="I35" s="4">
        <v>0</v>
      </c>
      <c r="J35" s="3">
        <v>3.335</v>
      </c>
      <c r="K35" s="3">
        <v>93.016999999999996</v>
      </c>
      <c r="L35" s="3">
        <v>1315.366</v>
      </c>
      <c r="M35" s="3">
        <v>152.18899999999999</v>
      </c>
      <c r="N35" s="3">
        <v>3.4860000000000002</v>
      </c>
      <c r="O35" s="3">
        <v>0.76700000000000002</v>
      </c>
      <c r="P35" s="4">
        <v>0</v>
      </c>
      <c r="Q35" s="4">
        <v>0</v>
      </c>
      <c r="R35" s="3">
        <v>172.65299999999999</v>
      </c>
      <c r="S35" s="3">
        <v>202.90199999999999</v>
      </c>
      <c r="T35" s="3">
        <v>3813.1619999999994</v>
      </c>
      <c r="U35" s="15"/>
      <c r="V35" s="5"/>
    </row>
    <row r="36" spans="1:22" ht="12" customHeight="1" x14ac:dyDescent="0.3">
      <c r="A36" s="14" t="s">
        <v>33</v>
      </c>
      <c r="B36" s="3">
        <v>441.91399999999999</v>
      </c>
      <c r="C36" s="3">
        <v>88.79</v>
      </c>
      <c r="D36" s="3">
        <v>255.23</v>
      </c>
      <c r="E36" s="3">
        <v>1097.0889999999999</v>
      </c>
      <c r="F36" s="3">
        <v>67.230999999999995</v>
      </c>
      <c r="G36" s="4">
        <v>0</v>
      </c>
      <c r="H36" s="3">
        <v>5.3769999999999998</v>
      </c>
      <c r="I36" s="4">
        <v>0</v>
      </c>
      <c r="J36" s="3">
        <v>2.1320000000000001</v>
      </c>
      <c r="K36" s="3">
        <v>92.180999999999997</v>
      </c>
      <c r="L36" s="3">
        <v>1296.652</v>
      </c>
      <c r="M36" s="3">
        <v>151.96700000000001</v>
      </c>
      <c r="N36" s="3">
        <v>24.238</v>
      </c>
      <c r="O36" s="3">
        <v>0.76700000000000002</v>
      </c>
      <c r="P36" s="4">
        <v>0</v>
      </c>
      <c r="Q36" s="4">
        <v>0</v>
      </c>
      <c r="R36" s="3">
        <v>172.41</v>
      </c>
      <c r="S36" s="3">
        <v>188.25299999999999</v>
      </c>
      <c r="T36" s="3">
        <v>3884.2309999999993</v>
      </c>
      <c r="U36" s="15"/>
      <c r="V36" s="5"/>
    </row>
    <row r="37" spans="1:22" ht="12" customHeight="1" x14ac:dyDescent="0.3">
      <c r="A37" s="14" t="s">
        <v>34</v>
      </c>
      <c r="B37" s="3">
        <v>548.32600000000002</v>
      </c>
      <c r="C37" s="3">
        <v>85.347999999999999</v>
      </c>
      <c r="D37" s="3">
        <v>238.35</v>
      </c>
      <c r="E37" s="3">
        <v>1008.248</v>
      </c>
      <c r="F37" s="3">
        <v>82.230999999999995</v>
      </c>
      <c r="G37" s="4">
        <v>0</v>
      </c>
      <c r="H37" s="3">
        <v>3.714</v>
      </c>
      <c r="I37" s="3">
        <v>2.5190000000000001</v>
      </c>
      <c r="J37" s="3">
        <v>2.7029999999999998</v>
      </c>
      <c r="K37" s="3">
        <v>92.855000000000004</v>
      </c>
      <c r="L37" s="3">
        <v>1290.662</v>
      </c>
      <c r="M37" s="3">
        <v>156.095</v>
      </c>
      <c r="N37" s="3">
        <v>20.54</v>
      </c>
      <c r="O37" s="3">
        <v>0.76700000000000002</v>
      </c>
      <c r="P37" s="4">
        <v>0</v>
      </c>
      <c r="Q37" s="4">
        <v>0</v>
      </c>
      <c r="R37" s="3">
        <v>59.083000000000006</v>
      </c>
      <c r="S37" s="3">
        <v>200.95699999999999</v>
      </c>
      <c r="T37" s="3">
        <v>3792.3979999999997</v>
      </c>
      <c r="U37" s="15"/>
      <c r="V37" s="5"/>
    </row>
    <row r="38" spans="1:22" ht="12" customHeight="1" x14ac:dyDescent="0.3">
      <c r="A38" s="14" t="s">
        <v>35</v>
      </c>
      <c r="B38" s="3">
        <v>541.72299999999996</v>
      </c>
      <c r="C38" s="3">
        <v>74.364999999999995</v>
      </c>
      <c r="D38" s="3">
        <v>258.45700000000011</v>
      </c>
      <c r="E38" s="3">
        <v>900.48699999999997</v>
      </c>
      <c r="F38" s="3">
        <v>82.230999999999995</v>
      </c>
      <c r="G38" s="4">
        <v>0</v>
      </c>
      <c r="H38" s="3">
        <v>3.8029999999999999</v>
      </c>
      <c r="I38" s="4">
        <v>0</v>
      </c>
      <c r="J38" s="3">
        <v>4.431</v>
      </c>
      <c r="K38" s="3">
        <v>91.998999999999995</v>
      </c>
      <c r="L38" s="3">
        <v>1292.6870000000001</v>
      </c>
      <c r="M38" s="3">
        <v>160.89599999999999</v>
      </c>
      <c r="N38" s="3">
        <v>21.96</v>
      </c>
      <c r="O38" s="3">
        <v>0.76700000000000002</v>
      </c>
      <c r="P38" s="4">
        <v>0</v>
      </c>
      <c r="Q38" s="4">
        <v>0</v>
      </c>
      <c r="R38" s="3">
        <v>181.66800000000001</v>
      </c>
      <c r="S38" s="3">
        <v>199.74700000000001</v>
      </c>
      <c r="T38" s="3">
        <v>3815.2210000000005</v>
      </c>
      <c r="U38" s="15"/>
      <c r="V38" s="5"/>
    </row>
    <row r="39" spans="1:22" ht="12" customHeight="1" x14ac:dyDescent="0.3">
      <c r="A39" s="14" t="s">
        <v>36</v>
      </c>
      <c r="B39" s="3">
        <v>550.18299999999999</v>
      </c>
      <c r="C39" s="3">
        <v>86.664000000000001</v>
      </c>
      <c r="D39" s="3">
        <v>253.87</v>
      </c>
      <c r="E39" s="3">
        <v>963.11400000000003</v>
      </c>
      <c r="F39" s="3">
        <v>18.209</v>
      </c>
      <c r="G39" s="4">
        <v>0</v>
      </c>
      <c r="H39" s="3">
        <v>3.105</v>
      </c>
      <c r="I39" s="4">
        <v>0</v>
      </c>
      <c r="J39" s="3">
        <v>3.82</v>
      </c>
      <c r="K39" s="3">
        <v>90.534000000000006</v>
      </c>
      <c r="L39" s="3">
        <v>1323.44</v>
      </c>
      <c r="M39" s="3">
        <v>171.62200000000001</v>
      </c>
      <c r="N39" s="3">
        <v>4.7270000000000003</v>
      </c>
      <c r="O39" s="3">
        <v>0.85599999999999998</v>
      </c>
      <c r="P39" s="4">
        <v>0</v>
      </c>
      <c r="Q39" s="4">
        <v>0</v>
      </c>
      <c r="R39" s="3">
        <v>185.54100000000003</v>
      </c>
      <c r="S39" s="3">
        <v>197.072</v>
      </c>
      <c r="T39" s="3">
        <v>3852.7570000000005</v>
      </c>
      <c r="U39" s="15"/>
      <c r="V39" s="5"/>
    </row>
    <row r="40" spans="1:22" ht="12" customHeight="1" x14ac:dyDescent="0.3">
      <c r="A40" s="14" t="s">
        <v>37</v>
      </c>
      <c r="B40" s="3">
        <v>625.58900000000006</v>
      </c>
      <c r="C40" s="3">
        <v>52.588999999999999</v>
      </c>
      <c r="D40" s="3">
        <v>170.83199999999994</v>
      </c>
      <c r="E40" s="3">
        <v>921.96299999999997</v>
      </c>
      <c r="F40" s="3">
        <v>17.513999999999999</v>
      </c>
      <c r="G40" s="4">
        <v>0</v>
      </c>
      <c r="H40" s="3">
        <v>2.851</v>
      </c>
      <c r="I40" s="4">
        <v>0</v>
      </c>
      <c r="J40" s="3">
        <v>3.173</v>
      </c>
      <c r="K40" s="3">
        <v>98.207999999999998</v>
      </c>
      <c r="L40" s="3">
        <v>1325.847</v>
      </c>
      <c r="M40" s="3">
        <v>189.70099999999999</v>
      </c>
      <c r="N40" s="3">
        <v>3.41</v>
      </c>
      <c r="O40" s="3">
        <v>0.85599999999999998</v>
      </c>
      <c r="P40" s="4">
        <v>0</v>
      </c>
      <c r="Q40" s="4">
        <v>0</v>
      </c>
      <c r="R40" s="3">
        <v>205.65099999999998</v>
      </c>
      <c r="S40" s="3">
        <v>200.34</v>
      </c>
      <c r="T40" s="3">
        <v>3818.5239999999999</v>
      </c>
      <c r="U40" s="15"/>
      <c r="V40" s="5"/>
    </row>
    <row r="41" spans="1:22" ht="12" customHeight="1" x14ac:dyDescent="0.3">
      <c r="A41" s="14" t="s">
        <v>38</v>
      </c>
      <c r="B41" s="3">
        <v>664.274</v>
      </c>
      <c r="C41" s="3">
        <v>90.597000000000008</v>
      </c>
      <c r="D41" s="3">
        <v>174.65200000000002</v>
      </c>
      <c r="E41" s="3">
        <v>899.96699999999998</v>
      </c>
      <c r="F41" s="3">
        <v>17.658999999999999</v>
      </c>
      <c r="G41" s="4">
        <v>0</v>
      </c>
      <c r="H41" s="3">
        <v>2.6389999999999998</v>
      </c>
      <c r="I41" s="4">
        <v>0</v>
      </c>
      <c r="J41" s="3">
        <v>2.1829999999999998</v>
      </c>
      <c r="K41" s="3">
        <v>115.166</v>
      </c>
      <c r="L41" s="3">
        <v>1302.702</v>
      </c>
      <c r="M41" s="3">
        <v>186.11699999999999</v>
      </c>
      <c r="N41" s="3">
        <v>6.6559999999999997</v>
      </c>
      <c r="O41" s="3">
        <v>6.8000000000000005E-2</v>
      </c>
      <c r="P41" s="4">
        <v>0</v>
      </c>
      <c r="Q41" s="4">
        <v>0</v>
      </c>
      <c r="R41" s="3">
        <v>223.167</v>
      </c>
      <c r="S41" s="3">
        <v>198.13200000000001</v>
      </c>
      <c r="T41" s="3">
        <v>3883.9790000000003</v>
      </c>
      <c r="U41" s="15"/>
      <c r="V41" s="5"/>
    </row>
    <row r="42" spans="1:22" ht="12" customHeight="1" x14ac:dyDescent="0.3">
      <c r="A42" s="14" t="s">
        <v>39</v>
      </c>
      <c r="B42" s="3">
        <v>617.08500000000004</v>
      </c>
      <c r="C42" s="3">
        <v>105.578</v>
      </c>
      <c r="D42" s="3">
        <v>212.2819999999999</v>
      </c>
      <c r="E42" s="3">
        <v>968.37199999999996</v>
      </c>
      <c r="F42" s="3">
        <v>20.285</v>
      </c>
      <c r="G42" s="4">
        <v>0</v>
      </c>
      <c r="H42" s="3">
        <v>2.7490000000000001</v>
      </c>
      <c r="I42" s="3">
        <v>25.58</v>
      </c>
      <c r="J42" s="3">
        <v>2.3809999999999998</v>
      </c>
      <c r="K42" s="3">
        <v>125.68899999999999</v>
      </c>
      <c r="L42" s="3">
        <v>1251.8240000000001</v>
      </c>
      <c r="M42" s="3">
        <v>189.34099999999998</v>
      </c>
      <c r="N42" s="3">
        <v>3.2930000000000001</v>
      </c>
      <c r="O42" s="3">
        <v>0.82399999999999995</v>
      </c>
      <c r="P42" s="4">
        <v>0</v>
      </c>
      <c r="Q42" s="4">
        <v>0</v>
      </c>
      <c r="R42" s="3">
        <v>217.41900000000001</v>
      </c>
      <c r="S42" s="3">
        <v>197.309</v>
      </c>
      <c r="T42" s="3">
        <v>3940.0110000000004</v>
      </c>
      <c r="V42" s="5"/>
    </row>
    <row r="43" spans="1:22" ht="12" customHeight="1" x14ac:dyDescent="0.3">
      <c r="A43" s="13">
        <v>2003</v>
      </c>
      <c r="B43" s="13"/>
      <c r="C43" s="13"/>
      <c r="G43" s="4"/>
      <c r="P43" s="4"/>
      <c r="Q43" s="4"/>
      <c r="T43" s="3"/>
      <c r="U43" s="15"/>
      <c r="V43" s="5"/>
    </row>
    <row r="44" spans="1:22" ht="12" customHeight="1" x14ac:dyDescent="0.3">
      <c r="A44" s="14" t="s">
        <v>28</v>
      </c>
      <c r="B44" s="3">
        <v>617.28200000000004</v>
      </c>
      <c r="C44" s="3">
        <v>105.09</v>
      </c>
      <c r="D44" s="3">
        <v>213.58899999999997</v>
      </c>
      <c r="E44" s="3">
        <v>966.34500000000003</v>
      </c>
      <c r="F44" s="3">
        <v>20.285</v>
      </c>
      <c r="G44" s="4">
        <v>0</v>
      </c>
      <c r="H44" s="3">
        <v>2.7490000000000001</v>
      </c>
      <c r="I44" s="3">
        <v>25.58</v>
      </c>
      <c r="J44" s="3">
        <v>2.3809999999999998</v>
      </c>
      <c r="K44" s="3">
        <v>125.68899999999999</v>
      </c>
      <c r="L44" s="3">
        <v>1251.992</v>
      </c>
      <c r="M44" s="3">
        <v>189.11</v>
      </c>
      <c r="N44" s="3">
        <v>3.2930000000000001</v>
      </c>
      <c r="O44" s="3">
        <v>0.82399999999999995</v>
      </c>
      <c r="P44" s="4">
        <v>0</v>
      </c>
      <c r="Q44" s="4">
        <v>0</v>
      </c>
      <c r="R44" s="3">
        <v>223.68</v>
      </c>
      <c r="S44" s="3">
        <v>197.80099999999999</v>
      </c>
      <c r="T44" s="3">
        <v>3945.69</v>
      </c>
      <c r="U44" s="15"/>
      <c r="V44" s="5"/>
    </row>
    <row r="45" spans="1:22" ht="12" customHeight="1" x14ac:dyDescent="0.3">
      <c r="A45" s="14" t="s">
        <v>29</v>
      </c>
      <c r="B45" s="3">
        <v>649.49</v>
      </c>
      <c r="C45" s="3">
        <v>65.606999999999999</v>
      </c>
      <c r="D45" s="3">
        <v>205.05300000000008</v>
      </c>
      <c r="E45" s="3">
        <v>977.99300000000005</v>
      </c>
      <c r="F45" s="3">
        <v>20.433</v>
      </c>
      <c r="G45" s="4">
        <v>0</v>
      </c>
      <c r="H45" s="3">
        <v>6.306</v>
      </c>
      <c r="I45" s="4">
        <v>0</v>
      </c>
      <c r="J45" s="3">
        <v>2.488</v>
      </c>
      <c r="K45" s="3">
        <v>124.538</v>
      </c>
      <c r="L45" s="3">
        <v>1252.6790000000001</v>
      </c>
      <c r="M45" s="3">
        <v>159.36000000000001</v>
      </c>
      <c r="N45" s="3">
        <v>3.129</v>
      </c>
      <c r="O45" s="3">
        <v>0.53800000000000003</v>
      </c>
      <c r="P45" s="4">
        <v>0</v>
      </c>
      <c r="Q45" s="4">
        <v>0</v>
      </c>
      <c r="R45" s="3">
        <v>216.59300000000002</v>
      </c>
      <c r="S45" s="3">
        <v>193.46600000000001</v>
      </c>
      <c r="T45" s="3">
        <v>3877.6729999999998</v>
      </c>
      <c r="U45" s="15"/>
      <c r="V45" s="5"/>
    </row>
    <row r="46" spans="1:22" ht="12" customHeight="1" x14ac:dyDescent="0.3">
      <c r="A46" s="14" t="s">
        <v>30</v>
      </c>
      <c r="B46" s="3">
        <v>635.649</v>
      </c>
      <c r="C46" s="3">
        <v>109.53399999999999</v>
      </c>
      <c r="D46" s="3">
        <v>203.785</v>
      </c>
      <c r="E46" s="3">
        <v>949.68399999999997</v>
      </c>
      <c r="F46" s="3">
        <v>20.556000000000001</v>
      </c>
      <c r="G46" s="4">
        <v>0</v>
      </c>
      <c r="H46" s="3">
        <v>2.29</v>
      </c>
      <c r="I46" s="3">
        <v>47.164000000000001</v>
      </c>
      <c r="J46" s="3">
        <v>2.617</v>
      </c>
      <c r="K46" s="3">
        <v>114.45699999999999</v>
      </c>
      <c r="L46" s="3">
        <v>1269.2149999999999</v>
      </c>
      <c r="M46" s="3">
        <v>138.214</v>
      </c>
      <c r="N46" s="3">
        <v>4.992</v>
      </c>
      <c r="O46" s="3">
        <v>0.50900000000000001</v>
      </c>
      <c r="P46" s="4">
        <v>0</v>
      </c>
      <c r="Q46" s="4">
        <v>0</v>
      </c>
      <c r="R46" s="3">
        <v>228.19100000000003</v>
      </c>
      <c r="S46" s="3">
        <v>196.78200000000001</v>
      </c>
      <c r="T46" s="3">
        <v>3923.6390000000001</v>
      </c>
      <c r="U46" s="15"/>
      <c r="V46" s="5"/>
    </row>
    <row r="47" spans="1:22" ht="12" customHeight="1" x14ac:dyDescent="0.3">
      <c r="A47" s="14" t="s">
        <v>31</v>
      </c>
      <c r="B47" s="3">
        <v>669.30199999999991</v>
      </c>
      <c r="C47" s="3">
        <v>103.51900000000001</v>
      </c>
      <c r="D47" s="3">
        <v>183.26</v>
      </c>
      <c r="E47" s="3">
        <v>960.44100000000003</v>
      </c>
      <c r="F47" s="3">
        <v>5.3230000000000004</v>
      </c>
      <c r="G47" s="4">
        <v>0</v>
      </c>
      <c r="H47" s="3">
        <v>2.073</v>
      </c>
      <c r="I47" s="3">
        <v>24.989000000000001</v>
      </c>
      <c r="J47" s="3">
        <v>2.8879999999999999</v>
      </c>
      <c r="K47" s="3">
        <v>159.751</v>
      </c>
      <c r="L47" s="3">
        <v>1239.7560000000001</v>
      </c>
      <c r="M47" s="3">
        <v>152.27699999999999</v>
      </c>
      <c r="N47" s="3">
        <v>1.1950000000000001</v>
      </c>
      <c r="O47" s="3">
        <v>0.50900000000000001</v>
      </c>
      <c r="P47" s="4">
        <v>0</v>
      </c>
      <c r="Q47" s="4">
        <v>0</v>
      </c>
      <c r="R47" s="3">
        <v>224.286</v>
      </c>
      <c r="S47" s="3">
        <v>202.51</v>
      </c>
      <c r="T47" s="3">
        <v>3932.0790000000006</v>
      </c>
      <c r="U47" s="15"/>
      <c r="V47" s="5"/>
    </row>
    <row r="48" spans="1:22" ht="12" customHeight="1" x14ac:dyDescent="0.3">
      <c r="A48" s="14" t="s">
        <v>32</v>
      </c>
      <c r="B48" s="3">
        <v>631.37099999999998</v>
      </c>
      <c r="C48" s="3">
        <v>75.140999999999991</v>
      </c>
      <c r="D48" s="3">
        <v>179.98599999999996</v>
      </c>
      <c r="E48" s="3">
        <v>955.55799999999999</v>
      </c>
      <c r="F48" s="4">
        <v>0</v>
      </c>
      <c r="G48" s="4">
        <v>0</v>
      </c>
      <c r="H48" s="3">
        <v>0.98699999999999999</v>
      </c>
      <c r="I48" s="3">
        <v>4.9856499999999997</v>
      </c>
      <c r="J48" s="3">
        <v>12.127000000000001</v>
      </c>
      <c r="K48" s="3">
        <v>103.435</v>
      </c>
      <c r="L48" s="3">
        <v>1308.0219999999999</v>
      </c>
      <c r="M48" s="3">
        <v>145.85400000000001</v>
      </c>
      <c r="N48" s="3">
        <v>0.83399999999999996</v>
      </c>
      <c r="O48" s="3">
        <v>0.50900000000000001</v>
      </c>
      <c r="P48" s="4">
        <v>0</v>
      </c>
      <c r="Q48" s="4">
        <v>0</v>
      </c>
      <c r="R48" s="3">
        <v>252.63935000000001</v>
      </c>
      <c r="S48" s="3">
        <v>200.875</v>
      </c>
      <c r="T48" s="3">
        <v>3872.3239999999996</v>
      </c>
      <c r="U48" s="15"/>
      <c r="V48" s="5"/>
    </row>
    <row r="49" spans="1:22" ht="12" customHeight="1" x14ac:dyDescent="0.3">
      <c r="A49" s="14" t="s">
        <v>33</v>
      </c>
      <c r="B49" s="3">
        <v>554.26599999999996</v>
      </c>
      <c r="C49" s="3">
        <v>101.93300000000001</v>
      </c>
      <c r="D49" s="3">
        <v>172.83600000000013</v>
      </c>
      <c r="E49" s="3">
        <v>920.7</v>
      </c>
      <c r="F49" s="4">
        <v>0</v>
      </c>
      <c r="G49" s="4">
        <v>0</v>
      </c>
      <c r="H49" s="3">
        <v>2.2589999999999999</v>
      </c>
      <c r="I49" s="3">
        <v>38.880000000000003</v>
      </c>
      <c r="J49" s="3">
        <v>5.2279999999999998</v>
      </c>
      <c r="K49" s="3">
        <v>111.895</v>
      </c>
      <c r="L49" s="3">
        <v>1261.4849999999999</v>
      </c>
      <c r="M49" s="3">
        <v>135.14699999999999</v>
      </c>
      <c r="N49" s="3">
        <v>7.5659999999999998</v>
      </c>
      <c r="O49" s="3">
        <v>0.50900000000000001</v>
      </c>
      <c r="P49" s="4">
        <v>0</v>
      </c>
      <c r="Q49" s="4">
        <v>0</v>
      </c>
      <c r="R49" s="3">
        <v>220.21</v>
      </c>
      <c r="S49" s="3">
        <v>198.27799999999999</v>
      </c>
      <c r="T49" s="3">
        <v>3731.192</v>
      </c>
      <c r="U49" s="15"/>
      <c r="V49" s="5"/>
    </row>
    <row r="50" spans="1:22" ht="12" customHeight="1" x14ac:dyDescent="0.3">
      <c r="A50" s="14" t="s">
        <v>34</v>
      </c>
      <c r="B50" s="3">
        <v>499.447</v>
      </c>
      <c r="C50" s="3">
        <v>105.67099999999999</v>
      </c>
      <c r="D50" s="3">
        <v>167.13200000000001</v>
      </c>
      <c r="E50" s="3">
        <v>987.26900000000001</v>
      </c>
      <c r="F50" s="4">
        <v>0</v>
      </c>
      <c r="G50" s="4">
        <v>0</v>
      </c>
      <c r="H50" s="3">
        <v>3.75</v>
      </c>
      <c r="I50" s="3">
        <v>114.545</v>
      </c>
      <c r="J50" s="3">
        <v>5.359</v>
      </c>
      <c r="K50" s="3">
        <v>110.38</v>
      </c>
      <c r="L50" s="3">
        <v>1282.7270000000001</v>
      </c>
      <c r="M50" s="3">
        <v>131.12700000000001</v>
      </c>
      <c r="N50" s="3">
        <v>2.8610000000000002</v>
      </c>
      <c r="O50" s="3">
        <v>0.50900000000000001</v>
      </c>
      <c r="P50" s="4">
        <v>0</v>
      </c>
      <c r="Q50" s="4">
        <v>0</v>
      </c>
      <c r="R50" s="3">
        <v>195.09300000000002</v>
      </c>
      <c r="S50" s="3">
        <v>196.227</v>
      </c>
      <c r="T50" s="3">
        <v>3802.0969999999993</v>
      </c>
      <c r="U50" s="15"/>
      <c r="V50" s="5"/>
    </row>
    <row r="51" spans="1:22" ht="12" customHeight="1" x14ac:dyDescent="0.3">
      <c r="A51" s="14" t="s">
        <v>35</v>
      </c>
      <c r="B51" s="3">
        <v>397.76900000000001</v>
      </c>
      <c r="C51" s="3">
        <v>106.22299999999998</v>
      </c>
      <c r="D51" s="3">
        <v>184.66200000000001</v>
      </c>
      <c r="E51" s="3">
        <v>994.04399999999998</v>
      </c>
      <c r="F51" s="4">
        <v>0</v>
      </c>
      <c r="G51" s="4">
        <v>0</v>
      </c>
      <c r="H51" s="3">
        <v>3.6789999999999998</v>
      </c>
      <c r="I51" s="3">
        <v>35.896999999999998</v>
      </c>
      <c r="J51" s="3">
        <v>5.3860000000000001</v>
      </c>
      <c r="K51" s="3">
        <v>122.303</v>
      </c>
      <c r="L51" s="3">
        <v>1278.846</v>
      </c>
      <c r="M51" s="3">
        <v>132.71100000000001</v>
      </c>
      <c r="N51" s="3">
        <v>2.9489999999999998</v>
      </c>
      <c r="O51" s="3">
        <v>0.50900000000000001</v>
      </c>
      <c r="P51" s="4">
        <v>0</v>
      </c>
      <c r="Q51" s="4">
        <v>0</v>
      </c>
      <c r="R51" s="3">
        <v>219.55899999999997</v>
      </c>
      <c r="S51" s="3">
        <v>193.95099999999999</v>
      </c>
      <c r="T51" s="3">
        <v>3678.4879999999994</v>
      </c>
      <c r="U51" s="15"/>
      <c r="V51" s="5"/>
    </row>
    <row r="52" spans="1:22" ht="12" customHeight="1" x14ac:dyDescent="0.3">
      <c r="A52" s="14" t="s">
        <v>36</v>
      </c>
      <c r="B52" s="3">
        <v>403.61900000000003</v>
      </c>
      <c r="C52" s="3">
        <v>94.665999999999997</v>
      </c>
      <c r="D52" s="3">
        <v>195.35700000000003</v>
      </c>
      <c r="E52" s="3">
        <v>1048.799</v>
      </c>
      <c r="F52" s="4">
        <v>0</v>
      </c>
      <c r="G52" s="4">
        <v>0</v>
      </c>
      <c r="H52" s="3">
        <v>3.0609999999999999</v>
      </c>
      <c r="I52" s="3">
        <v>59.828000000000003</v>
      </c>
      <c r="J52" s="3">
        <v>4.32</v>
      </c>
      <c r="K52" s="3">
        <v>132.41900000000001</v>
      </c>
      <c r="L52" s="3">
        <v>1271.0609999999999</v>
      </c>
      <c r="M52" s="3">
        <v>118.032</v>
      </c>
      <c r="N52" s="3">
        <v>1.2829999999999999</v>
      </c>
      <c r="O52" s="3">
        <v>0.50900000000000001</v>
      </c>
      <c r="P52" s="4">
        <v>0</v>
      </c>
      <c r="Q52" s="4">
        <v>0</v>
      </c>
      <c r="R52" s="3">
        <v>258.57600000000002</v>
      </c>
      <c r="S52" s="3">
        <v>192.98699999999999</v>
      </c>
      <c r="T52" s="3">
        <v>3784.5170000000003</v>
      </c>
      <c r="U52" s="15"/>
      <c r="V52" s="5"/>
    </row>
    <row r="53" spans="1:22" ht="12" customHeight="1" x14ac:dyDescent="0.3">
      <c r="A53" s="14" t="s">
        <v>37</v>
      </c>
      <c r="B53" s="3">
        <v>442.88499999999999</v>
      </c>
      <c r="C53" s="3">
        <v>95.218000000000004</v>
      </c>
      <c r="D53" s="3">
        <v>155.96200000000005</v>
      </c>
      <c r="E53" s="3">
        <v>1074.057</v>
      </c>
      <c r="F53" s="4">
        <v>0</v>
      </c>
      <c r="G53" s="4">
        <v>0</v>
      </c>
      <c r="H53" s="3">
        <v>1.6990000000000001</v>
      </c>
      <c r="I53" s="3">
        <v>13.663</v>
      </c>
      <c r="J53" s="3">
        <v>6.2530000000000001</v>
      </c>
      <c r="K53" s="3">
        <v>123.64</v>
      </c>
      <c r="L53" s="3">
        <v>1246.088</v>
      </c>
      <c r="M53" s="3">
        <v>120.229</v>
      </c>
      <c r="N53" s="3">
        <v>1.347</v>
      </c>
      <c r="O53" s="3">
        <v>0.50900000000000001</v>
      </c>
      <c r="P53" s="4">
        <v>0</v>
      </c>
      <c r="Q53" s="4">
        <v>0</v>
      </c>
      <c r="R53" s="3">
        <v>288.84899999999999</v>
      </c>
      <c r="S53" s="3">
        <v>206.239</v>
      </c>
      <c r="T53" s="3">
        <v>3776.6380000000004</v>
      </c>
      <c r="U53" s="15"/>
      <c r="V53" s="5"/>
    </row>
    <row r="54" spans="1:22" ht="12" customHeight="1" x14ac:dyDescent="0.3">
      <c r="A54" s="14" t="s">
        <v>38</v>
      </c>
      <c r="B54" s="3">
        <v>407.65100000000001</v>
      </c>
      <c r="C54" s="3">
        <v>98.597000000000008</v>
      </c>
      <c r="D54" s="3">
        <v>129.11200000000011</v>
      </c>
      <c r="E54" s="3">
        <v>1088.6400000000001</v>
      </c>
      <c r="F54" s="4">
        <v>0</v>
      </c>
      <c r="G54" s="4">
        <v>0</v>
      </c>
      <c r="H54" s="3">
        <v>1.8440000000000001</v>
      </c>
      <c r="I54" s="3">
        <v>29.92</v>
      </c>
      <c r="J54" s="3">
        <v>6.2629999999999999</v>
      </c>
      <c r="K54" s="3">
        <v>124.91500000000001</v>
      </c>
      <c r="L54" s="3">
        <v>1280.7620000000002</v>
      </c>
      <c r="M54" s="3">
        <v>109.474</v>
      </c>
      <c r="N54" s="3">
        <v>2.99</v>
      </c>
      <c r="O54" s="4">
        <v>0</v>
      </c>
      <c r="P54" s="4">
        <v>0</v>
      </c>
      <c r="Q54" s="4">
        <v>0</v>
      </c>
      <c r="R54" s="3">
        <v>245.905</v>
      </c>
      <c r="S54" s="3">
        <v>204.11799999999999</v>
      </c>
      <c r="T54" s="3">
        <v>3730.1910000000003</v>
      </c>
      <c r="U54" s="15"/>
      <c r="V54" s="5"/>
    </row>
    <row r="55" spans="1:22" ht="12" customHeight="1" x14ac:dyDescent="0.3">
      <c r="A55" s="14" t="s">
        <v>39</v>
      </c>
      <c r="B55" s="3">
        <v>355.55200000000002</v>
      </c>
      <c r="C55" s="3">
        <v>112.62200000000001</v>
      </c>
      <c r="D55" s="3">
        <v>164.90080400000005</v>
      </c>
      <c r="E55" s="3">
        <v>1161.396</v>
      </c>
      <c r="F55" s="4">
        <v>0</v>
      </c>
      <c r="G55" s="4">
        <v>0</v>
      </c>
      <c r="H55" s="3">
        <v>2.177</v>
      </c>
      <c r="I55" s="3">
        <v>119.816</v>
      </c>
      <c r="J55" s="3">
        <v>6.0439999999999996</v>
      </c>
      <c r="K55" s="3">
        <v>72.846000000000004</v>
      </c>
      <c r="L55" s="3">
        <v>1302.1420000000001</v>
      </c>
      <c r="M55" s="3">
        <v>99.09</v>
      </c>
      <c r="N55" s="3">
        <v>1.3919999999999999</v>
      </c>
      <c r="O55" s="4">
        <v>0</v>
      </c>
      <c r="P55" s="4">
        <v>0</v>
      </c>
      <c r="Q55" s="4">
        <v>0</v>
      </c>
      <c r="R55" s="3">
        <v>284.28819599999997</v>
      </c>
      <c r="S55" s="3">
        <v>203.18600000000001</v>
      </c>
      <c r="T55" s="3">
        <v>3885.4520000000002</v>
      </c>
      <c r="V55" s="5"/>
    </row>
    <row r="56" spans="1:22" ht="12" customHeight="1" x14ac:dyDescent="0.3">
      <c r="A56" s="13">
        <v>2004</v>
      </c>
      <c r="B56" s="13"/>
      <c r="C56" s="13"/>
      <c r="F56" s="4"/>
      <c r="G56" s="4"/>
      <c r="O56" s="4"/>
      <c r="P56" s="4"/>
      <c r="Q56" s="4"/>
      <c r="T56" s="3"/>
      <c r="U56" s="15"/>
      <c r="V56" s="5"/>
    </row>
    <row r="57" spans="1:22" ht="12" customHeight="1" x14ac:dyDescent="0.3">
      <c r="A57" s="14" t="s">
        <v>28</v>
      </c>
      <c r="B57" s="3">
        <v>401.02800000000002</v>
      </c>
      <c r="C57" s="3">
        <v>96.748000000000005</v>
      </c>
      <c r="D57" s="3">
        <v>205.33800000000002</v>
      </c>
      <c r="E57" s="3">
        <v>1126.4870000000001</v>
      </c>
      <c r="F57" s="4">
        <v>0</v>
      </c>
      <c r="G57" s="4">
        <v>0</v>
      </c>
      <c r="H57" s="3">
        <v>1.5740000000000001</v>
      </c>
      <c r="I57" s="3">
        <v>59.936</v>
      </c>
      <c r="J57" s="3">
        <v>5.9640000000000004</v>
      </c>
      <c r="K57" s="3">
        <v>89.844999999999999</v>
      </c>
      <c r="L57" s="3">
        <v>1334.4359999999995</v>
      </c>
      <c r="M57" s="3">
        <v>108.886</v>
      </c>
      <c r="N57" s="3">
        <v>1.077</v>
      </c>
      <c r="O57" s="4">
        <v>0</v>
      </c>
      <c r="P57" s="4">
        <v>0</v>
      </c>
      <c r="Q57" s="4">
        <v>0</v>
      </c>
      <c r="R57" s="3">
        <v>300.94400000000002</v>
      </c>
      <c r="S57" s="3">
        <v>202.95599999999999</v>
      </c>
      <c r="T57" s="3">
        <v>3935.2190000000001</v>
      </c>
      <c r="U57" s="15"/>
      <c r="V57" s="5"/>
    </row>
    <row r="58" spans="1:22" ht="12" customHeight="1" x14ac:dyDescent="0.3">
      <c r="A58" s="14" t="s">
        <v>29</v>
      </c>
      <c r="B58" s="3">
        <v>432.01299999999998</v>
      </c>
      <c r="C58" s="3">
        <v>104.66199999999999</v>
      </c>
      <c r="D58" s="3">
        <v>195.47600000000011</v>
      </c>
      <c r="E58" s="3">
        <v>1165.402</v>
      </c>
      <c r="F58" s="4">
        <v>0</v>
      </c>
      <c r="G58" s="4">
        <v>0</v>
      </c>
      <c r="H58" s="3">
        <v>1.494</v>
      </c>
      <c r="I58" s="3">
        <v>59.936</v>
      </c>
      <c r="J58" s="3">
        <v>5.7759999999999998</v>
      </c>
      <c r="K58" s="3">
        <v>86.614000000000004</v>
      </c>
      <c r="L58" s="3">
        <v>1296.106</v>
      </c>
      <c r="M58" s="3">
        <v>107.824</v>
      </c>
      <c r="N58" s="3">
        <v>1.228</v>
      </c>
      <c r="O58" s="4">
        <v>0</v>
      </c>
      <c r="P58" s="4">
        <v>0</v>
      </c>
      <c r="Q58" s="4">
        <v>0</v>
      </c>
      <c r="R58" s="3">
        <v>182.102</v>
      </c>
      <c r="S58" s="3">
        <v>202.37200000000001</v>
      </c>
      <c r="T58" s="3">
        <v>3841.0050000000001</v>
      </c>
      <c r="U58" s="15"/>
      <c r="V58" s="5"/>
    </row>
    <row r="59" spans="1:22" ht="12" customHeight="1" x14ac:dyDescent="0.3">
      <c r="A59" s="14" t="s">
        <v>30</v>
      </c>
      <c r="B59" s="3">
        <v>409.64199999999994</v>
      </c>
      <c r="C59" s="3">
        <v>102.879</v>
      </c>
      <c r="D59" s="3">
        <v>207.41800000000001</v>
      </c>
      <c r="E59" s="3">
        <v>1206.0550000000001</v>
      </c>
      <c r="F59" s="4">
        <v>0</v>
      </c>
      <c r="G59" s="4">
        <v>0</v>
      </c>
      <c r="H59" s="3">
        <v>1.488</v>
      </c>
      <c r="I59" s="3">
        <v>49.935000000000002</v>
      </c>
      <c r="J59" s="3">
        <v>4.782</v>
      </c>
      <c r="K59" s="3">
        <v>87.307000000000002</v>
      </c>
      <c r="L59" s="3">
        <v>1283.085</v>
      </c>
      <c r="M59" s="3">
        <v>89.114000000000004</v>
      </c>
      <c r="N59" s="3">
        <v>2.2730000000000001</v>
      </c>
      <c r="O59" s="4">
        <v>0</v>
      </c>
      <c r="P59" s="4">
        <v>0</v>
      </c>
      <c r="Q59" s="4">
        <v>0</v>
      </c>
      <c r="R59" s="3">
        <v>201.46899999999999</v>
      </c>
      <c r="S59" s="3">
        <v>201.99700000000001</v>
      </c>
      <c r="T59" s="3">
        <v>3847.4439999999995</v>
      </c>
      <c r="U59" s="15"/>
      <c r="V59" s="5"/>
    </row>
    <row r="60" spans="1:22" ht="12" customHeight="1" x14ac:dyDescent="0.3">
      <c r="A60" s="14" t="s">
        <v>31</v>
      </c>
      <c r="B60" s="3">
        <v>534.61099999999999</v>
      </c>
      <c r="C60" s="3">
        <v>99.792000000000002</v>
      </c>
      <c r="D60" s="3">
        <v>254.95500000000001</v>
      </c>
      <c r="E60" s="3">
        <v>1249.7270000000001</v>
      </c>
      <c r="F60" s="4">
        <v>0</v>
      </c>
      <c r="G60" s="4">
        <v>0</v>
      </c>
      <c r="H60" s="3">
        <v>1.2849999999999999</v>
      </c>
      <c r="I60" s="4">
        <v>0</v>
      </c>
      <c r="J60" s="3">
        <v>4.585</v>
      </c>
      <c r="K60" s="3">
        <v>89.679000000000002</v>
      </c>
      <c r="L60" s="3">
        <v>1289.617</v>
      </c>
      <c r="M60" s="3">
        <v>102.268</v>
      </c>
      <c r="N60" s="3">
        <v>1.603</v>
      </c>
      <c r="O60" s="4">
        <v>0</v>
      </c>
      <c r="P60" s="4">
        <v>0</v>
      </c>
      <c r="Q60" s="4">
        <v>0</v>
      </c>
      <c r="R60" s="3">
        <v>192.02500000000001</v>
      </c>
      <c r="S60" s="3">
        <v>201.684</v>
      </c>
      <c r="T60" s="3">
        <v>4021.8310000000006</v>
      </c>
      <c r="U60" s="15"/>
      <c r="V60" s="5"/>
    </row>
    <row r="61" spans="1:22" ht="12" customHeight="1" x14ac:dyDescent="0.3">
      <c r="A61" s="14" t="s">
        <v>32</v>
      </c>
      <c r="B61" s="3">
        <v>554.97800000000007</v>
      </c>
      <c r="C61" s="3">
        <v>111.751</v>
      </c>
      <c r="D61" s="3">
        <v>174.95900000000003</v>
      </c>
      <c r="E61" s="3">
        <v>1206.5060000000001</v>
      </c>
      <c r="F61" s="3">
        <v>27.53</v>
      </c>
      <c r="G61" s="4">
        <v>0</v>
      </c>
      <c r="H61" s="3">
        <v>2.0659999999999998</v>
      </c>
      <c r="I61" s="4">
        <v>0</v>
      </c>
      <c r="J61" s="3">
        <v>4.5419999999999998</v>
      </c>
      <c r="K61" s="3">
        <v>50.100999999999999</v>
      </c>
      <c r="L61" s="3">
        <v>1283.873</v>
      </c>
      <c r="M61" s="3">
        <v>102.086</v>
      </c>
      <c r="N61" s="3">
        <v>1.2250000000000001</v>
      </c>
      <c r="O61" s="4">
        <v>0</v>
      </c>
      <c r="P61" s="4">
        <v>0</v>
      </c>
      <c r="Q61" s="4">
        <v>0</v>
      </c>
      <c r="R61" s="3">
        <v>154.21899999999999</v>
      </c>
      <c r="S61" s="3">
        <v>199.12299999999999</v>
      </c>
      <c r="T61" s="3">
        <v>3872.9590000000003</v>
      </c>
      <c r="U61" s="15"/>
      <c r="V61" s="5"/>
    </row>
    <row r="62" spans="1:22" ht="12" customHeight="1" x14ac:dyDescent="0.3">
      <c r="A62" s="14" t="s">
        <v>33</v>
      </c>
      <c r="B62" s="3">
        <v>526.048</v>
      </c>
      <c r="C62" s="3">
        <v>107.69</v>
      </c>
      <c r="D62" s="3">
        <v>154.39100000000013</v>
      </c>
      <c r="E62" s="3">
        <v>1233.5139999999999</v>
      </c>
      <c r="F62" s="3">
        <v>69.227000000000004</v>
      </c>
      <c r="G62" s="4">
        <v>0</v>
      </c>
      <c r="H62" s="3">
        <v>1.2889999999999999</v>
      </c>
      <c r="I62" s="3">
        <v>109.88</v>
      </c>
      <c r="J62" s="3">
        <v>4.4080000000000004</v>
      </c>
      <c r="K62" s="3">
        <v>74.930000000000007</v>
      </c>
      <c r="L62" s="3">
        <v>1256.4480000000001</v>
      </c>
      <c r="M62" s="3">
        <v>94.067999999999998</v>
      </c>
      <c r="N62" s="3">
        <v>1.2430000000000001</v>
      </c>
      <c r="O62" s="4">
        <v>0</v>
      </c>
      <c r="P62" s="4">
        <v>0</v>
      </c>
      <c r="Q62" s="4">
        <v>0</v>
      </c>
      <c r="R62" s="3">
        <v>159.03399999999999</v>
      </c>
      <c r="S62" s="3">
        <v>196.53800000000001</v>
      </c>
      <c r="T62" s="3">
        <v>3988.7080000000001</v>
      </c>
      <c r="U62" s="15"/>
      <c r="V62" s="5"/>
    </row>
    <row r="63" spans="1:22" ht="12" customHeight="1" x14ac:dyDescent="0.3">
      <c r="A63" s="14" t="s">
        <v>34</v>
      </c>
      <c r="B63" s="3">
        <v>483.12799999999999</v>
      </c>
      <c r="C63" s="3">
        <v>112.122</v>
      </c>
      <c r="D63" s="3">
        <v>246.53099999999995</v>
      </c>
      <c r="E63" s="3">
        <v>1253.7850000000001</v>
      </c>
      <c r="F63" s="3">
        <v>69.227000000000004</v>
      </c>
      <c r="G63" s="4">
        <v>0</v>
      </c>
      <c r="H63" s="3">
        <v>1.0309999999999999</v>
      </c>
      <c r="I63" s="16">
        <v>0</v>
      </c>
      <c r="J63" s="3">
        <v>5.032</v>
      </c>
      <c r="K63" s="3">
        <v>62.95</v>
      </c>
      <c r="L63" s="3">
        <v>1244.8119999999999</v>
      </c>
      <c r="M63" s="3">
        <v>91.846000000000004</v>
      </c>
      <c r="N63" s="3">
        <v>1.018</v>
      </c>
      <c r="O63" s="4">
        <v>0</v>
      </c>
      <c r="P63" s="4">
        <v>0</v>
      </c>
      <c r="Q63" s="4">
        <v>0</v>
      </c>
      <c r="R63" s="3">
        <v>205.65100000000001</v>
      </c>
      <c r="S63" s="3">
        <v>195.44300000000001</v>
      </c>
      <c r="T63" s="3">
        <v>3972.5759999999996</v>
      </c>
      <c r="U63" s="15"/>
      <c r="V63" s="5"/>
    </row>
    <row r="64" spans="1:22" ht="12" customHeight="1" x14ac:dyDescent="0.3">
      <c r="A64" s="14" t="s">
        <v>35</v>
      </c>
      <c r="B64" s="3">
        <v>441.86400000000003</v>
      </c>
      <c r="C64" s="3">
        <v>99.358999999999995</v>
      </c>
      <c r="D64" s="3">
        <v>215.72700000000003</v>
      </c>
      <c r="E64" s="3">
        <v>1336.3869999999999</v>
      </c>
      <c r="F64" s="3">
        <v>112.596</v>
      </c>
      <c r="G64" s="4">
        <v>0</v>
      </c>
      <c r="H64" s="3">
        <v>1.18</v>
      </c>
      <c r="I64" s="3">
        <v>199.78200000000001</v>
      </c>
      <c r="J64" s="3">
        <v>3.294</v>
      </c>
      <c r="K64" s="3">
        <v>60.009</v>
      </c>
      <c r="L64" s="3">
        <v>1226.5329999999999</v>
      </c>
      <c r="M64" s="3">
        <v>111.858</v>
      </c>
      <c r="N64" s="3">
        <v>0.73799999999999999</v>
      </c>
      <c r="O64" s="4">
        <v>0</v>
      </c>
      <c r="P64" s="4">
        <v>0</v>
      </c>
      <c r="Q64" s="4">
        <v>0</v>
      </c>
      <c r="R64" s="3">
        <v>62.710999999999999</v>
      </c>
      <c r="S64" s="3">
        <v>195.61699999999999</v>
      </c>
      <c r="T64" s="3">
        <v>4067.6549999999997</v>
      </c>
      <c r="U64" s="15"/>
      <c r="V64" s="5"/>
    </row>
    <row r="65" spans="1:22" ht="12" customHeight="1" x14ac:dyDescent="0.3">
      <c r="A65" s="14" t="s">
        <v>36</v>
      </c>
      <c r="B65" s="3">
        <v>471.09599999999995</v>
      </c>
      <c r="C65" s="3">
        <v>100.31400000000001</v>
      </c>
      <c r="D65" s="3">
        <v>317.36199999999997</v>
      </c>
      <c r="E65" s="3">
        <v>1223.7726211228758</v>
      </c>
      <c r="F65" s="3">
        <v>112.596</v>
      </c>
      <c r="G65" s="3">
        <v>168.74537887712455</v>
      </c>
      <c r="H65" s="3">
        <v>1.147</v>
      </c>
      <c r="I65" s="4">
        <v>0</v>
      </c>
      <c r="J65" s="3">
        <v>3.9279999999999999</v>
      </c>
      <c r="K65" s="3">
        <v>51.765000000000001</v>
      </c>
      <c r="L65" s="3">
        <v>1258.769</v>
      </c>
      <c r="M65" s="3">
        <v>110.658</v>
      </c>
      <c r="N65" s="3">
        <v>0.60699999999999998</v>
      </c>
      <c r="O65" s="4">
        <v>0</v>
      </c>
      <c r="P65" s="4">
        <v>0</v>
      </c>
      <c r="Q65" s="4">
        <v>0</v>
      </c>
      <c r="R65" s="3">
        <v>143.46</v>
      </c>
      <c r="S65" s="3">
        <v>189.833</v>
      </c>
      <c r="T65" s="3">
        <v>4154.0529999999999</v>
      </c>
      <c r="U65" s="15"/>
      <c r="V65" s="5"/>
    </row>
    <row r="66" spans="1:22" ht="12" customHeight="1" x14ac:dyDescent="0.3">
      <c r="A66" s="14" t="s">
        <v>37</v>
      </c>
      <c r="B66" s="3">
        <v>413.416</v>
      </c>
      <c r="C66" s="3">
        <v>103.379</v>
      </c>
      <c r="D66" s="3">
        <v>384.20900000000012</v>
      </c>
      <c r="E66" s="3">
        <v>1097.3120160172762</v>
      </c>
      <c r="F66" s="3">
        <v>383.58699999999999</v>
      </c>
      <c r="G66" s="3">
        <v>50.143983982723974</v>
      </c>
      <c r="H66" s="3">
        <v>1.85</v>
      </c>
      <c r="I66" s="4">
        <v>0</v>
      </c>
      <c r="J66" s="3">
        <v>3.9409999999999998</v>
      </c>
      <c r="K66" s="3">
        <v>39.500999999999998</v>
      </c>
      <c r="L66" s="3">
        <v>1260.627</v>
      </c>
      <c r="M66" s="3">
        <v>111.893</v>
      </c>
      <c r="N66" s="3">
        <v>1.0960000000000001</v>
      </c>
      <c r="O66" s="4">
        <v>0</v>
      </c>
      <c r="P66" s="4">
        <v>0</v>
      </c>
      <c r="Q66" s="4">
        <v>0</v>
      </c>
      <c r="R66" s="3">
        <v>157.029</v>
      </c>
      <c r="S66" s="3">
        <v>189.42</v>
      </c>
      <c r="T66" s="3">
        <v>4197.4039999999995</v>
      </c>
      <c r="U66" s="15"/>
      <c r="V66" s="5"/>
    </row>
    <row r="67" spans="1:22" ht="12" customHeight="1" x14ac:dyDescent="0.3">
      <c r="A67" s="14" t="s">
        <v>38</v>
      </c>
      <c r="B67" s="3">
        <v>457.45699999999999</v>
      </c>
      <c r="C67" s="3">
        <v>97.733000000000004</v>
      </c>
      <c r="D67" s="3">
        <v>432.00080899999995</v>
      </c>
      <c r="E67" s="3">
        <v>1047.9209388949705</v>
      </c>
      <c r="F67" s="3">
        <v>435.78600000000006</v>
      </c>
      <c r="G67" s="3">
        <v>175.74506110502955</v>
      </c>
      <c r="H67" s="3">
        <v>3.21</v>
      </c>
      <c r="I67" s="4">
        <v>0</v>
      </c>
      <c r="J67" s="3">
        <v>3.54</v>
      </c>
      <c r="K67" s="3">
        <v>45.969000000000001</v>
      </c>
      <c r="L67" s="3">
        <v>1260.587</v>
      </c>
      <c r="M67" s="3">
        <v>114.517</v>
      </c>
      <c r="N67" s="3">
        <v>1.4670000000000001</v>
      </c>
      <c r="O67" s="3">
        <v>6.0999999999999999E-2</v>
      </c>
      <c r="P67" s="4">
        <v>0</v>
      </c>
      <c r="Q67" s="4">
        <v>0</v>
      </c>
      <c r="R67" s="3">
        <v>149.49519100000001</v>
      </c>
      <c r="S67" s="3">
        <v>184.893</v>
      </c>
      <c r="T67" s="3">
        <v>4410.3820000000005</v>
      </c>
      <c r="U67" s="15"/>
      <c r="V67" s="5"/>
    </row>
    <row r="68" spans="1:22" ht="12" customHeight="1" x14ac:dyDescent="0.3">
      <c r="A68" s="14" t="s">
        <v>39</v>
      </c>
      <c r="B68" s="3">
        <v>364.399</v>
      </c>
      <c r="C68" s="3">
        <v>111.72199999999999</v>
      </c>
      <c r="D68" s="3">
        <v>378.94200000000001</v>
      </c>
      <c r="E68" s="3">
        <v>1066.640523660423</v>
      </c>
      <c r="F68" s="3">
        <v>435.78600000000006</v>
      </c>
      <c r="G68" s="3">
        <v>265.53447633957683</v>
      </c>
      <c r="H68" s="3">
        <v>1.1819999999999999</v>
      </c>
      <c r="I68" s="4">
        <v>0</v>
      </c>
      <c r="J68" s="3">
        <v>3.6720000000000002</v>
      </c>
      <c r="K68" s="3">
        <v>44.322000000000003</v>
      </c>
      <c r="L68" s="3">
        <v>1228.7439999999999</v>
      </c>
      <c r="M68" s="3">
        <v>118.389</v>
      </c>
      <c r="N68" s="3">
        <v>10.064</v>
      </c>
      <c r="O68" s="3">
        <v>5.0999999999999997E-2</v>
      </c>
      <c r="P68" s="4">
        <v>0</v>
      </c>
      <c r="Q68" s="4">
        <v>0</v>
      </c>
      <c r="R68" s="3">
        <v>136.489</v>
      </c>
      <c r="S68" s="3">
        <v>181.04599999999999</v>
      </c>
      <c r="T68" s="3">
        <v>4346.9829999999993</v>
      </c>
      <c r="V68" s="5"/>
    </row>
    <row r="69" spans="1:22" ht="12" customHeight="1" x14ac:dyDescent="0.3">
      <c r="A69" s="13">
        <v>2005</v>
      </c>
      <c r="B69" s="13"/>
      <c r="C69" s="13"/>
      <c r="I69" s="4"/>
      <c r="P69" s="4"/>
      <c r="Q69" s="4"/>
      <c r="T69" s="3"/>
      <c r="U69" s="15"/>
      <c r="V69" s="5"/>
    </row>
    <row r="70" spans="1:22" ht="12" customHeight="1" x14ac:dyDescent="0.3">
      <c r="A70" s="14" t="s">
        <v>28</v>
      </c>
      <c r="B70" s="3">
        <v>314.40899999999999</v>
      </c>
      <c r="C70" s="3">
        <v>98.968000000000004</v>
      </c>
      <c r="D70" s="3">
        <v>428.11500000000001</v>
      </c>
      <c r="E70" s="3">
        <v>1051.2847953842777</v>
      </c>
      <c r="F70" s="3">
        <v>435.78600000000006</v>
      </c>
      <c r="G70" s="3">
        <v>174.21620461572286</v>
      </c>
      <c r="H70" s="3">
        <v>0.82799999999999996</v>
      </c>
      <c r="I70" s="4">
        <v>0</v>
      </c>
      <c r="J70" s="3">
        <v>3.5990000000000002</v>
      </c>
      <c r="K70" s="3">
        <v>67.734999999999999</v>
      </c>
      <c r="L70" s="3">
        <v>1256.4089999999999</v>
      </c>
      <c r="M70" s="3">
        <v>92.355999999999995</v>
      </c>
      <c r="N70" s="3">
        <v>10.013</v>
      </c>
      <c r="O70" s="3">
        <v>5.0999999999999997E-2</v>
      </c>
      <c r="P70" s="4">
        <v>0</v>
      </c>
      <c r="Q70" s="4">
        <v>0</v>
      </c>
      <c r="R70" s="3">
        <v>141.90800000000002</v>
      </c>
      <c r="S70" s="3">
        <v>178.09700000000001</v>
      </c>
      <c r="T70" s="3">
        <v>4253.7749999999996</v>
      </c>
      <c r="U70" s="15"/>
      <c r="V70" s="5"/>
    </row>
    <row r="71" spans="1:22" ht="12" customHeight="1" x14ac:dyDescent="0.3">
      <c r="A71" s="14" t="s">
        <v>29</v>
      </c>
      <c r="B71" s="3">
        <v>323.42600000000004</v>
      </c>
      <c r="C71" s="3">
        <v>103.099</v>
      </c>
      <c r="D71" s="3">
        <v>310.04000000000002</v>
      </c>
      <c r="E71" s="3">
        <v>1066.1887665851639</v>
      </c>
      <c r="F71" s="3">
        <v>450.71499999999997</v>
      </c>
      <c r="G71" s="3">
        <v>248.21123341483607</v>
      </c>
      <c r="H71" s="3">
        <v>2.17</v>
      </c>
      <c r="I71" s="4">
        <v>0</v>
      </c>
      <c r="J71" s="3">
        <v>3.4319999999999999</v>
      </c>
      <c r="K71" s="3">
        <v>75.888000000000005</v>
      </c>
      <c r="L71" s="3">
        <v>1292.2629999999999</v>
      </c>
      <c r="M71" s="3">
        <v>88.460999999999999</v>
      </c>
      <c r="N71" s="3">
        <v>9.984</v>
      </c>
      <c r="O71" s="3">
        <v>5.0999999999999997E-2</v>
      </c>
      <c r="P71" s="4">
        <v>0</v>
      </c>
      <c r="Q71" s="4">
        <v>0</v>
      </c>
      <c r="R71" s="3">
        <v>130.99599999999998</v>
      </c>
      <c r="S71" s="3">
        <v>177.602</v>
      </c>
      <c r="T71" s="3">
        <v>4282.5269999999991</v>
      </c>
      <c r="U71" s="15"/>
      <c r="V71" s="5"/>
    </row>
    <row r="72" spans="1:22" ht="12" customHeight="1" x14ac:dyDescent="0.3">
      <c r="A72" s="14" t="s">
        <v>30</v>
      </c>
      <c r="B72" s="3">
        <v>381.12400000000002</v>
      </c>
      <c r="C72" s="3">
        <v>95.757999999999996</v>
      </c>
      <c r="D72" s="3">
        <v>230.36929929000013</v>
      </c>
      <c r="E72" s="3">
        <v>872.85989042947676</v>
      </c>
      <c r="F72" s="3">
        <v>624.596</v>
      </c>
      <c r="G72" s="3">
        <v>338.04510928052326</v>
      </c>
      <c r="H72" s="3">
        <v>0.78800000000000003</v>
      </c>
      <c r="I72" s="4">
        <v>0</v>
      </c>
      <c r="J72" s="3">
        <v>3.18</v>
      </c>
      <c r="K72" s="3">
        <v>76.918999999999997</v>
      </c>
      <c r="L72" s="3">
        <v>1340.2929999999999</v>
      </c>
      <c r="M72" s="3">
        <v>91.046000000000006</v>
      </c>
      <c r="N72" s="3">
        <v>11.468</v>
      </c>
      <c r="O72" s="3">
        <v>5.1999999999999998E-2</v>
      </c>
      <c r="P72" s="4">
        <v>0</v>
      </c>
      <c r="Q72" s="4">
        <v>0</v>
      </c>
      <c r="R72" s="3">
        <v>198.66770080000001</v>
      </c>
      <c r="S72" s="3">
        <v>176.14099999999999</v>
      </c>
      <c r="T72" s="3">
        <v>4441.3069997999992</v>
      </c>
      <c r="U72" s="15"/>
      <c r="V72" s="5"/>
    </row>
    <row r="73" spans="1:22" ht="12" customHeight="1" x14ac:dyDescent="0.3">
      <c r="A73" s="14" t="s">
        <v>31</v>
      </c>
      <c r="B73" s="3">
        <v>342.48800000000006</v>
      </c>
      <c r="C73" s="3">
        <v>107.036</v>
      </c>
      <c r="D73" s="3">
        <v>267.33099999999996</v>
      </c>
      <c r="E73" s="3">
        <v>848.10431606889028</v>
      </c>
      <c r="F73" s="3">
        <v>624.596</v>
      </c>
      <c r="G73" s="3">
        <v>350.53168393110917</v>
      </c>
      <c r="H73" s="3">
        <v>0.63</v>
      </c>
      <c r="I73" s="4">
        <v>0</v>
      </c>
      <c r="J73" s="3">
        <v>3.1349999999999998</v>
      </c>
      <c r="K73" s="3">
        <v>76.367999999999995</v>
      </c>
      <c r="L73" s="3">
        <v>1379.2080000000001</v>
      </c>
      <c r="M73" s="3">
        <v>106.688</v>
      </c>
      <c r="N73" s="3">
        <v>10.446</v>
      </c>
      <c r="O73" s="3">
        <v>5.1999999999999998E-2</v>
      </c>
      <c r="P73" s="4">
        <v>0</v>
      </c>
      <c r="Q73" s="4">
        <v>0</v>
      </c>
      <c r="R73" s="3">
        <v>209.98600000000002</v>
      </c>
      <c r="S73" s="3">
        <v>174.04900000000001</v>
      </c>
      <c r="T73" s="3">
        <v>4500.6489999999994</v>
      </c>
      <c r="U73" s="15"/>
      <c r="V73" s="5"/>
    </row>
    <row r="74" spans="1:22" ht="12" customHeight="1" x14ac:dyDescent="0.3">
      <c r="A74" s="14" t="s">
        <v>32</v>
      </c>
      <c r="B74" s="3">
        <v>285.06299999999999</v>
      </c>
      <c r="C74" s="3">
        <v>109.66199999999999</v>
      </c>
      <c r="D74" s="3">
        <v>317.32900000000012</v>
      </c>
      <c r="E74" s="3">
        <v>765.06373162558975</v>
      </c>
      <c r="F74" s="3">
        <v>651.673</v>
      </c>
      <c r="G74" s="3">
        <v>398.64826837441012</v>
      </c>
      <c r="H74" s="3">
        <v>0.55000000000000004</v>
      </c>
      <c r="I74" s="4">
        <v>0</v>
      </c>
      <c r="J74" s="3">
        <v>2.7069999999999999</v>
      </c>
      <c r="K74" s="3">
        <v>68.429000000000002</v>
      </c>
      <c r="L74" s="3">
        <v>1407.8880000000001</v>
      </c>
      <c r="M74" s="3">
        <v>118.746</v>
      </c>
      <c r="N74" s="3">
        <v>10.273</v>
      </c>
      <c r="O74" s="3">
        <v>5.1999999999999998E-2</v>
      </c>
      <c r="P74" s="4">
        <v>0</v>
      </c>
      <c r="Q74" s="4">
        <v>0</v>
      </c>
      <c r="R74" s="3">
        <v>212.13300000000001</v>
      </c>
      <c r="S74" s="3">
        <v>172.06899999999999</v>
      </c>
      <c r="T74" s="3">
        <v>4520.2860000000001</v>
      </c>
      <c r="U74" s="15"/>
      <c r="V74" s="5"/>
    </row>
    <row r="75" spans="1:22" ht="12" customHeight="1" x14ac:dyDescent="0.3">
      <c r="A75" s="14" t="s">
        <v>33</v>
      </c>
      <c r="B75" s="3">
        <v>337.96799999999996</v>
      </c>
      <c r="C75" s="3">
        <v>113.82599999999999</v>
      </c>
      <c r="D75" s="3">
        <v>152.24100000000001</v>
      </c>
      <c r="E75" s="3">
        <v>783.21062829331186</v>
      </c>
      <c r="F75" s="3">
        <v>676.26299999999992</v>
      </c>
      <c r="G75" s="3">
        <v>482.38837170668921</v>
      </c>
      <c r="H75" s="3">
        <v>0.47699999999999998</v>
      </c>
      <c r="I75" s="3">
        <v>4.75</v>
      </c>
      <c r="J75" s="3">
        <v>2.5179999999999998</v>
      </c>
      <c r="K75" s="3">
        <v>69.858000000000004</v>
      </c>
      <c r="L75" s="3">
        <v>1445.241</v>
      </c>
      <c r="M75" s="3">
        <v>131.73400000000001</v>
      </c>
      <c r="N75" s="3">
        <v>9.8010000000000002</v>
      </c>
      <c r="O75" s="3">
        <v>5.1999999999999998E-2</v>
      </c>
      <c r="P75" s="4">
        <v>0</v>
      </c>
      <c r="Q75" s="4">
        <v>0</v>
      </c>
      <c r="R75" s="3">
        <v>148.32599999999999</v>
      </c>
      <c r="S75" s="3">
        <v>169.994</v>
      </c>
      <c r="T75" s="3">
        <v>4528.648000000001</v>
      </c>
      <c r="U75" s="15"/>
      <c r="V75" s="5"/>
    </row>
    <row r="76" spans="1:22" ht="12" customHeight="1" x14ac:dyDescent="0.3">
      <c r="A76" s="14" t="s">
        <v>34</v>
      </c>
      <c r="B76" s="3">
        <v>527.01</v>
      </c>
      <c r="C76" s="3">
        <v>162.71100000000001</v>
      </c>
      <c r="D76" s="3">
        <v>299.50900000000001</v>
      </c>
      <c r="E76" s="3">
        <v>779.85783872981688</v>
      </c>
      <c r="F76" s="3">
        <v>754.62699999999995</v>
      </c>
      <c r="G76" s="3">
        <v>370.10516127018337</v>
      </c>
      <c r="H76" s="3">
        <v>0.76900000000000002</v>
      </c>
      <c r="I76" s="3">
        <v>1.94</v>
      </c>
      <c r="J76" s="3">
        <v>2.7109999999999999</v>
      </c>
      <c r="K76" s="3">
        <v>69.274000000000001</v>
      </c>
      <c r="L76" s="3">
        <v>1452.567</v>
      </c>
      <c r="M76" s="3">
        <v>147.643</v>
      </c>
      <c r="N76" s="3">
        <v>9.9450000000000003</v>
      </c>
      <c r="O76" s="3">
        <v>5.1999999999999998E-2</v>
      </c>
      <c r="P76" s="4">
        <v>0</v>
      </c>
      <c r="Q76" s="4">
        <v>0</v>
      </c>
      <c r="R76" s="3">
        <v>162.72899999999998</v>
      </c>
      <c r="S76" s="3">
        <v>171.679</v>
      </c>
      <c r="T76" s="3">
        <v>4913.1289999999999</v>
      </c>
      <c r="U76" s="15"/>
      <c r="V76" s="5"/>
    </row>
    <row r="77" spans="1:22" ht="12" customHeight="1" x14ac:dyDescent="0.3">
      <c r="A77" s="14" t="s">
        <v>35</v>
      </c>
      <c r="B77" s="3">
        <v>482.21899999999999</v>
      </c>
      <c r="C77" s="3">
        <v>103.452</v>
      </c>
      <c r="D77" s="3">
        <v>265.4679999999999</v>
      </c>
      <c r="E77" s="3">
        <v>684.50098937773851</v>
      </c>
      <c r="F77" s="3">
        <v>748.95900000000006</v>
      </c>
      <c r="G77" s="3">
        <v>701.9560106222624</v>
      </c>
      <c r="H77" s="3">
        <v>0.34499999999999997</v>
      </c>
      <c r="I77" s="4">
        <v>0</v>
      </c>
      <c r="J77" s="3">
        <v>1.4470000000000001</v>
      </c>
      <c r="K77" s="3">
        <v>71.08</v>
      </c>
      <c r="L77" s="3">
        <v>1480.479</v>
      </c>
      <c r="M77" s="3">
        <v>124.82899999999999</v>
      </c>
      <c r="N77" s="3">
        <v>3.915</v>
      </c>
      <c r="O77" s="3">
        <v>5.1999999999999998E-2</v>
      </c>
      <c r="P77" s="4">
        <v>0</v>
      </c>
      <c r="Q77" s="4">
        <v>0</v>
      </c>
      <c r="R77" s="3">
        <v>140.089</v>
      </c>
      <c r="S77" s="3">
        <v>170.78899999999999</v>
      </c>
      <c r="T77" s="3">
        <v>4979.58</v>
      </c>
      <c r="U77" s="15"/>
      <c r="V77" s="5"/>
    </row>
    <row r="78" spans="1:22" ht="12" customHeight="1" x14ac:dyDescent="0.3">
      <c r="A78" s="14" t="s">
        <v>36</v>
      </c>
      <c r="B78" s="3">
        <v>411.31</v>
      </c>
      <c r="C78" s="3">
        <v>123.346</v>
      </c>
      <c r="D78" s="3">
        <v>373.55700000000002</v>
      </c>
      <c r="E78" s="3">
        <v>1050.5404830788823</v>
      </c>
      <c r="F78" s="3">
        <v>773.90600000000006</v>
      </c>
      <c r="G78" s="3">
        <v>70.989516921116675</v>
      </c>
      <c r="H78" s="3">
        <v>0.29399999999999998</v>
      </c>
      <c r="I78" s="3">
        <v>499.42500000000001</v>
      </c>
      <c r="J78" s="3">
        <v>1.161</v>
      </c>
      <c r="K78" s="3">
        <v>72.602000000000004</v>
      </c>
      <c r="L78" s="3">
        <v>1507.3440000000001</v>
      </c>
      <c r="M78" s="3">
        <v>123.96</v>
      </c>
      <c r="N78" s="3">
        <v>4.93</v>
      </c>
      <c r="O78" s="3">
        <v>8.2520000000000007</v>
      </c>
      <c r="P78" s="4">
        <v>0</v>
      </c>
      <c r="Q78" s="4">
        <v>0</v>
      </c>
      <c r="R78" s="3">
        <v>216.465</v>
      </c>
      <c r="S78" s="3">
        <v>169.923</v>
      </c>
      <c r="T78" s="3">
        <v>5408.0049999999992</v>
      </c>
      <c r="U78" s="15"/>
      <c r="V78" s="5"/>
    </row>
    <row r="79" spans="1:22" ht="12" customHeight="1" x14ac:dyDescent="0.3">
      <c r="A79" s="14" t="s">
        <v>37</v>
      </c>
      <c r="B79" s="3">
        <v>517.31200000000001</v>
      </c>
      <c r="C79" s="3">
        <v>107.39100000000001</v>
      </c>
      <c r="D79" s="3">
        <v>369.80799999999994</v>
      </c>
      <c r="E79" s="3">
        <v>963.2349323828654</v>
      </c>
      <c r="F79" s="3">
        <v>837.99900000000002</v>
      </c>
      <c r="G79" s="3">
        <v>168.15506761713533</v>
      </c>
      <c r="H79" s="3">
        <v>0.1</v>
      </c>
      <c r="I79" s="3">
        <v>269.68799999999999</v>
      </c>
      <c r="J79" s="3">
        <v>2.552</v>
      </c>
      <c r="K79" s="3">
        <v>75.168999999999997</v>
      </c>
      <c r="L79" s="3">
        <v>1538.335</v>
      </c>
      <c r="M79" s="3">
        <v>118.069</v>
      </c>
      <c r="N79" s="3">
        <v>6.7370000000000001</v>
      </c>
      <c r="O79" s="3">
        <v>10.353</v>
      </c>
      <c r="P79" s="4">
        <v>0</v>
      </c>
      <c r="Q79" s="4">
        <v>0</v>
      </c>
      <c r="R79" s="3">
        <v>361.86300000000006</v>
      </c>
      <c r="S79" s="3">
        <v>167.90600000000001</v>
      </c>
      <c r="T79" s="3">
        <v>5514.6720000000014</v>
      </c>
      <c r="U79" s="15"/>
      <c r="V79" s="5"/>
    </row>
    <row r="80" spans="1:22" ht="12" customHeight="1" x14ac:dyDescent="0.3">
      <c r="A80" s="14" t="s">
        <v>38</v>
      </c>
      <c r="B80" s="3">
        <v>539.33100000000002</v>
      </c>
      <c r="C80" s="3">
        <v>127.72499999999999</v>
      </c>
      <c r="D80" s="3">
        <v>391.30199999999991</v>
      </c>
      <c r="E80" s="3">
        <v>935.42397244930271</v>
      </c>
      <c r="F80" s="3">
        <v>844.02</v>
      </c>
      <c r="G80" s="3">
        <v>417.97102755069756</v>
      </c>
      <c r="H80" s="3">
        <v>0.48699999999999999</v>
      </c>
      <c r="I80" s="4">
        <v>0</v>
      </c>
      <c r="J80" s="3">
        <v>1.6160000000000001</v>
      </c>
      <c r="K80" s="3">
        <v>67.706000000000003</v>
      </c>
      <c r="L80" s="3">
        <v>1562.9180000000001</v>
      </c>
      <c r="M80" s="3">
        <v>97.856999999999999</v>
      </c>
      <c r="N80" s="3">
        <v>12.849</v>
      </c>
      <c r="O80" s="3">
        <v>10.353</v>
      </c>
      <c r="P80" s="4">
        <v>0</v>
      </c>
      <c r="Q80" s="4">
        <v>0</v>
      </c>
      <c r="R80" s="3">
        <v>351.47199999999998</v>
      </c>
      <c r="S80" s="3">
        <v>166.505</v>
      </c>
      <c r="T80" s="3">
        <v>5527.5360000000001</v>
      </c>
      <c r="U80" s="15"/>
      <c r="V80" s="5"/>
    </row>
    <row r="81" spans="1:22" ht="12" customHeight="1" x14ac:dyDescent="0.3">
      <c r="A81" s="14" t="s">
        <v>39</v>
      </c>
      <c r="B81" s="3">
        <v>657.62900000000002</v>
      </c>
      <c r="C81" s="3">
        <v>140.32599999999999</v>
      </c>
      <c r="D81" s="3">
        <v>338.79399999999998</v>
      </c>
      <c r="E81" s="3">
        <v>1020.9804579796122</v>
      </c>
      <c r="F81" s="3">
        <v>894.68799999999999</v>
      </c>
      <c r="G81" s="3">
        <v>289.69754202038831</v>
      </c>
      <c r="H81" s="3">
        <v>1.1519999999999999</v>
      </c>
      <c r="I81" s="3">
        <v>49.95</v>
      </c>
      <c r="J81" s="3">
        <v>1.841</v>
      </c>
      <c r="K81" s="3">
        <v>79.001999999999995</v>
      </c>
      <c r="L81" s="3">
        <v>1573.173</v>
      </c>
      <c r="M81" s="3">
        <v>103.223</v>
      </c>
      <c r="N81" s="3">
        <v>12.861000000000001</v>
      </c>
      <c r="O81" s="3">
        <v>10.448</v>
      </c>
      <c r="P81" s="4">
        <v>0</v>
      </c>
      <c r="Q81" s="4">
        <v>0</v>
      </c>
      <c r="R81" s="3">
        <v>338.91500000000002</v>
      </c>
      <c r="S81" s="3">
        <v>163.38300000000001</v>
      </c>
      <c r="T81" s="3">
        <v>5676.0630000000001</v>
      </c>
      <c r="V81" s="5"/>
    </row>
    <row r="82" spans="1:22" ht="12" customHeight="1" x14ac:dyDescent="0.3">
      <c r="A82" s="13">
        <v>2006</v>
      </c>
      <c r="B82" s="13"/>
      <c r="C82" s="13"/>
      <c r="P82" s="4"/>
      <c r="Q82" s="4"/>
      <c r="T82" s="3"/>
      <c r="U82" s="15"/>
      <c r="V82" s="5"/>
    </row>
    <row r="83" spans="1:22" ht="12" customHeight="1" x14ac:dyDescent="0.3">
      <c r="A83" s="14" t="s">
        <v>28</v>
      </c>
      <c r="B83" s="3">
        <v>598.827</v>
      </c>
      <c r="C83" s="3">
        <v>126.66</v>
      </c>
      <c r="D83" s="3">
        <v>266.87199999999996</v>
      </c>
      <c r="E83" s="3">
        <v>1061.155152999999</v>
      </c>
      <c r="F83" s="3">
        <v>894.55599999999993</v>
      </c>
      <c r="G83" s="3">
        <v>339.70884699999999</v>
      </c>
      <c r="H83" s="3">
        <v>0.82899999999999996</v>
      </c>
      <c r="I83" s="3">
        <v>49.942900000000002</v>
      </c>
      <c r="J83" s="3">
        <v>1.43</v>
      </c>
      <c r="K83" s="3">
        <v>76.533000000000001</v>
      </c>
      <c r="L83" s="3">
        <v>1595.53</v>
      </c>
      <c r="M83" s="3">
        <v>95.393000000000001</v>
      </c>
      <c r="N83" s="3">
        <v>5.3520000000000003</v>
      </c>
      <c r="O83" s="3">
        <v>10.678000000000001</v>
      </c>
      <c r="P83" s="4">
        <v>0</v>
      </c>
      <c r="Q83" s="4">
        <v>0</v>
      </c>
      <c r="R83" s="3">
        <v>301.2131</v>
      </c>
      <c r="S83" s="3">
        <v>178.215</v>
      </c>
      <c r="T83" s="3">
        <v>5602.8949999999986</v>
      </c>
      <c r="U83" s="15"/>
      <c r="V83" s="5"/>
    </row>
    <row r="84" spans="1:22" ht="12" customHeight="1" x14ac:dyDescent="0.3">
      <c r="A84" s="14" t="s">
        <v>29</v>
      </c>
      <c r="B84" s="3">
        <v>634.92699999999991</v>
      </c>
      <c r="C84" s="3">
        <v>128.547</v>
      </c>
      <c r="D84" s="3">
        <v>277.15499999999997</v>
      </c>
      <c r="E84" s="3">
        <v>1085.1174314294781</v>
      </c>
      <c r="F84" s="3">
        <v>890.98</v>
      </c>
      <c r="G84" s="3">
        <v>309.54029857052171</v>
      </c>
      <c r="H84" s="3">
        <v>0.27500000000000002</v>
      </c>
      <c r="I84" s="3">
        <v>49.951000000000001</v>
      </c>
      <c r="J84" s="3">
        <v>0.94599999999999995</v>
      </c>
      <c r="K84" s="3">
        <v>71.206000000000003</v>
      </c>
      <c r="L84" s="3">
        <v>1636.2420000000002</v>
      </c>
      <c r="M84" s="3">
        <v>107.309</v>
      </c>
      <c r="N84" s="3">
        <v>7.0410000000000004</v>
      </c>
      <c r="O84" s="3">
        <v>110.383</v>
      </c>
      <c r="P84" s="4">
        <v>0</v>
      </c>
      <c r="Q84" s="4">
        <v>0</v>
      </c>
      <c r="R84" s="3">
        <v>319.25527</v>
      </c>
      <c r="S84" s="3">
        <v>181.63</v>
      </c>
      <c r="T84" s="3">
        <v>5810.5050000000001</v>
      </c>
      <c r="U84" s="15"/>
      <c r="V84" s="5"/>
    </row>
    <row r="85" spans="1:22" ht="12" customHeight="1" x14ac:dyDescent="0.3">
      <c r="A85" s="14" t="s">
        <v>30</v>
      </c>
      <c r="B85" s="3">
        <v>509.87</v>
      </c>
      <c r="C85" s="3">
        <v>138.86000000000001</v>
      </c>
      <c r="D85" s="3">
        <v>305.23199999999997</v>
      </c>
      <c r="E85" s="3">
        <v>1162.0780849103091</v>
      </c>
      <c r="F85" s="3">
        <v>956.99400000000003</v>
      </c>
      <c r="G85" s="3">
        <v>333.01191508969276</v>
      </c>
      <c r="H85" s="3">
        <v>0.34300000000000003</v>
      </c>
      <c r="I85" s="3">
        <v>99.9</v>
      </c>
      <c r="J85" s="3">
        <v>1.0489999999999999</v>
      </c>
      <c r="K85" s="3">
        <v>80.863</v>
      </c>
      <c r="L85" s="3">
        <v>1688.607</v>
      </c>
      <c r="M85" s="3">
        <v>119.94199999999999</v>
      </c>
      <c r="N85" s="3">
        <v>4.6539999999999999</v>
      </c>
      <c r="O85" s="3">
        <v>9.6769999999999996</v>
      </c>
      <c r="P85" s="4">
        <v>0</v>
      </c>
      <c r="Q85" s="4">
        <v>0</v>
      </c>
      <c r="R85" s="3">
        <v>338.20799999999997</v>
      </c>
      <c r="S85" s="3">
        <v>180.10900000000001</v>
      </c>
      <c r="T85" s="3">
        <v>5929.398000000001</v>
      </c>
      <c r="U85" s="15"/>
      <c r="V85" s="5"/>
    </row>
    <row r="86" spans="1:22" ht="12" customHeight="1" x14ac:dyDescent="0.3">
      <c r="A86" s="14" t="s">
        <v>31</v>
      </c>
      <c r="B86" s="3">
        <v>348.28900000000004</v>
      </c>
      <c r="C86" s="3">
        <v>116.199</v>
      </c>
      <c r="D86" s="3">
        <v>269.11199999999997</v>
      </c>
      <c r="E86" s="3">
        <v>1240.931</v>
      </c>
      <c r="F86" s="3">
        <v>1031.6190000000001</v>
      </c>
      <c r="G86" s="3">
        <v>473.8592907609729</v>
      </c>
      <c r="H86" s="3">
        <v>0.76500000000000001</v>
      </c>
      <c r="I86" s="3">
        <v>49.942055999999994</v>
      </c>
      <c r="J86" s="3">
        <v>1.1759999999999999</v>
      </c>
      <c r="K86" s="3">
        <v>79.870999999999995</v>
      </c>
      <c r="L86" s="3">
        <v>1731.0160000000001</v>
      </c>
      <c r="M86" s="3">
        <v>243.267</v>
      </c>
      <c r="N86" s="3">
        <v>5.0890000000000004</v>
      </c>
      <c r="O86" s="3">
        <v>9.6839999999999993</v>
      </c>
      <c r="P86" s="4">
        <v>0</v>
      </c>
      <c r="Q86" s="4">
        <v>0</v>
      </c>
      <c r="R86" s="3">
        <v>311.89365323902871</v>
      </c>
      <c r="S86" s="3">
        <v>177.75899999999999</v>
      </c>
      <c r="T86" s="3">
        <v>6090.4720000000016</v>
      </c>
      <c r="U86" s="15"/>
      <c r="V86" s="5"/>
    </row>
    <row r="87" spans="1:22" ht="12" customHeight="1" x14ac:dyDescent="0.3">
      <c r="A87" s="14" t="s">
        <v>32</v>
      </c>
      <c r="B87" s="3">
        <v>391.399</v>
      </c>
      <c r="C87" s="3">
        <v>125.979</v>
      </c>
      <c r="D87" s="3">
        <v>329.13200000000001</v>
      </c>
      <c r="E87" s="3">
        <v>1339.7521753957765</v>
      </c>
      <c r="F87" s="3">
        <v>1110.135</v>
      </c>
      <c r="G87" s="3">
        <v>486.46482460422322</v>
      </c>
      <c r="H87" s="3">
        <v>0.75800000000000001</v>
      </c>
      <c r="I87" s="3">
        <v>49.942999999999998</v>
      </c>
      <c r="J87" s="3">
        <v>1.6140000000000001</v>
      </c>
      <c r="K87" s="3">
        <v>69.227999999999994</v>
      </c>
      <c r="L87" s="3">
        <v>1815.011</v>
      </c>
      <c r="M87" s="3">
        <v>252.45599999999999</v>
      </c>
      <c r="N87" s="3">
        <v>3.9</v>
      </c>
      <c r="O87" s="3">
        <v>9.8230000000000004</v>
      </c>
      <c r="P87" s="4">
        <v>0</v>
      </c>
      <c r="Q87" s="4">
        <v>0</v>
      </c>
      <c r="R87" s="3">
        <v>217.041</v>
      </c>
      <c r="S87" s="3">
        <v>176.38399999999999</v>
      </c>
      <c r="T87" s="3">
        <v>6379.02</v>
      </c>
      <c r="U87" s="15"/>
      <c r="V87" s="5"/>
    </row>
    <row r="88" spans="1:22" ht="12" customHeight="1" x14ac:dyDescent="0.3">
      <c r="A88" s="14" t="s">
        <v>33</v>
      </c>
      <c r="B88" s="3">
        <v>345.14899999999994</v>
      </c>
      <c r="C88" s="3">
        <v>110.21</v>
      </c>
      <c r="D88" s="3">
        <v>329.57899999999995</v>
      </c>
      <c r="E88" s="3">
        <v>1203.0683169999998</v>
      </c>
      <c r="F88" s="3">
        <v>1151.961</v>
      </c>
      <c r="G88" s="3">
        <v>645.90769528835358</v>
      </c>
      <c r="H88" s="3">
        <v>0.54500000000000004</v>
      </c>
      <c r="I88" s="3">
        <v>127.85299999999999</v>
      </c>
      <c r="J88" s="3">
        <v>2.2229999999999999</v>
      </c>
      <c r="K88" s="3">
        <v>70.290999999999997</v>
      </c>
      <c r="L88" s="3">
        <v>1832.501</v>
      </c>
      <c r="M88" s="3">
        <v>281.21600000000001</v>
      </c>
      <c r="N88" s="3">
        <v>12.551</v>
      </c>
      <c r="O88" s="3">
        <v>7.71</v>
      </c>
      <c r="P88" s="4">
        <v>0</v>
      </c>
      <c r="Q88" s="4">
        <v>0</v>
      </c>
      <c r="R88" s="3">
        <v>246.50198771164435</v>
      </c>
      <c r="S88" s="3">
        <v>212.184</v>
      </c>
      <c r="T88" s="3">
        <v>6579.4509999999991</v>
      </c>
      <c r="U88" s="15"/>
      <c r="V88" s="5"/>
    </row>
    <row r="89" spans="1:22" ht="12" customHeight="1" x14ac:dyDescent="0.3">
      <c r="A89" s="14" t="s">
        <v>34</v>
      </c>
      <c r="B89" s="3">
        <v>412.26499999999999</v>
      </c>
      <c r="C89" s="3">
        <v>122.715</v>
      </c>
      <c r="D89" s="3">
        <v>296.07099999999991</v>
      </c>
      <c r="E89" s="3">
        <v>1070.5712351427289</v>
      </c>
      <c r="F89" s="3">
        <v>1194.5889999999999</v>
      </c>
      <c r="G89" s="3">
        <v>758.54376485727016</v>
      </c>
      <c r="H89" s="3">
        <v>0.54600000000000004</v>
      </c>
      <c r="I89" s="3">
        <v>119.86199999999999</v>
      </c>
      <c r="J89" s="3">
        <v>2.2229999999999999</v>
      </c>
      <c r="K89" s="3">
        <v>70.290999999999997</v>
      </c>
      <c r="L89" s="3">
        <v>1837.1080000000002</v>
      </c>
      <c r="M89" s="3">
        <v>255.03299999999999</v>
      </c>
      <c r="N89" s="3">
        <v>9.6739999999999995</v>
      </c>
      <c r="O89" s="3">
        <v>9.92</v>
      </c>
      <c r="P89" s="4">
        <v>0</v>
      </c>
      <c r="Q89" s="4">
        <v>0</v>
      </c>
      <c r="R89" s="3">
        <v>305.85900000000004</v>
      </c>
      <c r="S89" s="3">
        <v>211.125</v>
      </c>
      <c r="T89" s="3">
        <v>6676.3959999999997</v>
      </c>
      <c r="U89" s="15"/>
      <c r="V89" s="5"/>
    </row>
    <row r="90" spans="1:22" s="7" customFormat="1" ht="12" customHeight="1" x14ac:dyDescent="0.3">
      <c r="A90" s="14" t="s">
        <v>35</v>
      </c>
      <c r="B90" s="3">
        <v>345.58400000000006</v>
      </c>
      <c r="C90" s="3">
        <v>119.99</v>
      </c>
      <c r="D90" s="3">
        <v>429.62800000000004</v>
      </c>
      <c r="E90" s="3">
        <v>1062.3039657875929</v>
      </c>
      <c r="F90" s="3">
        <v>1264.0529999999999</v>
      </c>
      <c r="G90" s="3">
        <v>886.95103421240697</v>
      </c>
      <c r="H90" s="3">
        <v>0.16400000000000001</v>
      </c>
      <c r="I90" s="3">
        <v>49.942999999999998</v>
      </c>
      <c r="J90" s="3">
        <v>2.9630000000000001</v>
      </c>
      <c r="K90" s="3">
        <v>71.055999999999997</v>
      </c>
      <c r="L90" s="3">
        <v>1863.6959999999999</v>
      </c>
      <c r="M90" s="3">
        <v>263.59699999999998</v>
      </c>
      <c r="N90" s="3">
        <v>12.478999999999999</v>
      </c>
      <c r="O90" s="3">
        <v>9.9619999999999997</v>
      </c>
      <c r="P90" s="4">
        <v>0</v>
      </c>
      <c r="Q90" s="4">
        <v>0</v>
      </c>
      <c r="R90" s="3">
        <v>261.50400000000002</v>
      </c>
      <c r="S90" s="3">
        <v>210.79900000000001</v>
      </c>
      <c r="T90" s="3">
        <v>6854.6729999999998</v>
      </c>
      <c r="U90" s="5"/>
      <c r="V90" s="5"/>
    </row>
    <row r="91" spans="1:22" ht="12" customHeight="1" x14ac:dyDescent="0.3">
      <c r="A91" s="17" t="s">
        <v>36</v>
      </c>
      <c r="B91" s="6">
        <v>297.83199999999999</v>
      </c>
      <c r="C91" s="6">
        <v>121.105</v>
      </c>
      <c r="D91" s="6">
        <v>366.26200000000006</v>
      </c>
      <c r="E91" s="6">
        <v>922.4417223037151</v>
      </c>
      <c r="F91" s="6">
        <v>1333.7570000000001</v>
      </c>
      <c r="G91" s="6">
        <v>1105.915277696284</v>
      </c>
      <c r="H91" s="6">
        <v>0.33400000000000002</v>
      </c>
      <c r="I91" s="4">
        <v>0</v>
      </c>
      <c r="J91" s="6">
        <v>2.294</v>
      </c>
      <c r="K91" s="6">
        <v>90.875</v>
      </c>
      <c r="L91" s="6">
        <v>1916.7049999999999</v>
      </c>
      <c r="M91" s="6">
        <v>266.06200000000001</v>
      </c>
      <c r="N91" s="6">
        <v>21.82</v>
      </c>
      <c r="O91" s="6">
        <v>10.484</v>
      </c>
      <c r="P91" s="9">
        <v>0</v>
      </c>
      <c r="Q91" s="9">
        <v>0</v>
      </c>
      <c r="R91" s="6">
        <v>310.952</v>
      </c>
      <c r="S91" s="6">
        <v>209.279</v>
      </c>
      <c r="T91" s="6">
        <v>6976.1179999999986</v>
      </c>
      <c r="U91" s="15"/>
      <c r="V91" s="5"/>
    </row>
    <row r="92" spans="1:22" ht="12" customHeight="1" x14ac:dyDescent="0.3">
      <c r="A92" s="14" t="s">
        <v>37</v>
      </c>
      <c r="B92" s="3">
        <v>412.6</v>
      </c>
      <c r="C92" s="3">
        <v>129.1</v>
      </c>
      <c r="D92" s="3">
        <v>290.3</v>
      </c>
      <c r="E92" s="3">
        <v>942.5</v>
      </c>
      <c r="F92" s="3">
        <v>1407</v>
      </c>
      <c r="G92" s="3">
        <v>1097.4000000000001</v>
      </c>
      <c r="H92" s="3">
        <v>1.5</v>
      </c>
      <c r="I92" s="4">
        <v>0</v>
      </c>
      <c r="J92" s="3">
        <v>2.6</v>
      </c>
      <c r="K92" s="3">
        <v>87.7</v>
      </c>
      <c r="L92" s="3">
        <v>1990.3</v>
      </c>
      <c r="M92" s="3">
        <v>266.10000000000002</v>
      </c>
      <c r="N92" s="3">
        <v>16.899999999999999</v>
      </c>
      <c r="O92" s="3">
        <v>9.1999999999999993</v>
      </c>
      <c r="P92" s="9">
        <v>0</v>
      </c>
      <c r="Q92" s="9">
        <v>0</v>
      </c>
      <c r="R92" s="3">
        <v>313.2</v>
      </c>
      <c r="S92" s="3">
        <v>207.1</v>
      </c>
      <c r="T92" s="3">
        <v>7173.5</v>
      </c>
      <c r="U92" s="15"/>
      <c r="V92" s="5"/>
    </row>
    <row r="93" spans="1:22" ht="12" customHeight="1" x14ac:dyDescent="0.3">
      <c r="A93" s="14" t="s">
        <v>38</v>
      </c>
      <c r="B93" s="3">
        <v>353.6</v>
      </c>
      <c r="C93" s="3">
        <v>135.69999999999999</v>
      </c>
      <c r="D93" s="3">
        <v>480.9</v>
      </c>
      <c r="E93" s="3">
        <v>919.2</v>
      </c>
      <c r="F93" s="3">
        <v>1200.3</v>
      </c>
      <c r="G93" s="3">
        <v>1375</v>
      </c>
      <c r="H93" s="3">
        <v>0.8</v>
      </c>
      <c r="I93" s="4">
        <v>0</v>
      </c>
      <c r="J93" s="3">
        <v>3</v>
      </c>
      <c r="K93" s="3">
        <v>87.9</v>
      </c>
      <c r="L93" s="3">
        <v>2025.9</v>
      </c>
      <c r="M93" s="3">
        <v>274.8</v>
      </c>
      <c r="N93" s="3">
        <v>18</v>
      </c>
      <c r="O93" s="3">
        <v>11.2</v>
      </c>
      <c r="P93" s="9">
        <v>0</v>
      </c>
      <c r="Q93" s="9">
        <v>0</v>
      </c>
      <c r="R93" s="3">
        <v>190.1</v>
      </c>
      <c r="S93" s="3">
        <v>227.9</v>
      </c>
      <c r="T93" s="3">
        <v>7304.3</v>
      </c>
      <c r="U93" s="15"/>
      <c r="V93" s="5"/>
    </row>
    <row r="94" spans="1:22" ht="12" customHeight="1" x14ac:dyDescent="0.3">
      <c r="A94" s="14" t="s">
        <v>39</v>
      </c>
      <c r="B94" s="3">
        <v>429.7</v>
      </c>
      <c r="C94" s="3">
        <v>164.3</v>
      </c>
      <c r="D94" s="3">
        <v>496.6</v>
      </c>
      <c r="E94" s="3">
        <v>915.1</v>
      </c>
      <c r="F94" s="3">
        <v>1229.2</v>
      </c>
      <c r="G94" s="3">
        <v>1812.3</v>
      </c>
      <c r="H94" s="3">
        <v>11.4</v>
      </c>
      <c r="I94" s="4">
        <v>0</v>
      </c>
      <c r="J94" s="3">
        <v>3.4</v>
      </c>
      <c r="K94" s="3">
        <v>57</v>
      </c>
      <c r="L94" s="3">
        <v>2072.3000000000002</v>
      </c>
      <c r="M94" s="3">
        <v>292.60000000000002</v>
      </c>
      <c r="N94" s="3">
        <v>5.6</v>
      </c>
      <c r="O94" s="3">
        <v>24.7</v>
      </c>
      <c r="P94" s="9">
        <v>0</v>
      </c>
      <c r="Q94" s="9">
        <v>0</v>
      </c>
      <c r="R94" s="3">
        <v>273.39999999999998</v>
      </c>
      <c r="S94" s="3">
        <v>276.10000000000002</v>
      </c>
      <c r="T94" s="3">
        <v>8063.8</v>
      </c>
      <c r="U94" s="15"/>
      <c r="V94" s="5"/>
    </row>
    <row r="95" spans="1:22" ht="12" customHeight="1" x14ac:dyDescent="0.3">
      <c r="A95" s="18">
        <v>2007</v>
      </c>
      <c r="B95" s="3"/>
      <c r="C95" s="3"/>
      <c r="I95" s="4"/>
      <c r="P95" s="9"/>
      <c r="Q95" s="9"/>
      <c r="T95" s="3"/>
      <c r="U95" s="15"/>
      <c r="V95" s="5"/>
    </row>
    <row r="96" spans="1:22" ht="12" customHeight="1" x14ac:dyDescent="0.3">
      <c r="A96" s="14" t="s">
        <v>28</v>
      </c>
      <c r="B96" s="3">
        <v>446.84300000000002</v>
      </c>
      <c r="C96" s="3">
        <v>158.178</v>
      </c>
      <c r="D96" s="3">
        <v>339.28300000000007</v>
      </c>
      <c r="E96" s="3">
        <v>990.68513435169825</v>
      </c>
      <c r="F96" s="3">
        <v>1263.0540000000001</v>
      </c>
      <c r="G96" s="3">
        <v>1898.2158656483007</v>
      </c>
      <c r="H96" s="3">
        <v>11.391999999999999</v>
      </c>
      <c r="I96" s="4">
        <v>0</v>
      </c>
      <c r="J96" s="3">
        <v>3.367</v>
      </c>
      <c r="K96" s="3">
        <v>57.042999999999999</v>
      </c>
      <c r="L96" s="3">
        <v>2160.3519999999999</v>
      </c>
      <c r="M96" s="3">
        <v>302.649</v>
      </c>
      <c r="N96" s="3">
        <v>6.415</v>
      </c>
      <c r="O96" s="3">
        <v>10.904</v>
      </c>
      <c r="P96" s="9">
        <v>0</v>
      </c>
      <c r="Q96" s="9">
        <v>0</v>
      </c>
      <c r="R96" s="3">
        <v>297.42099999999999</v>
      </c>
      <c r="S96" s="3">
        <v>273.80500000000001</v>
      </c>
      <c r="T96" s="3">
        <v>8219.607</v>
      </c>
      <c r="U96" s="15"/>
      <c r="V96" s="5"/>
    </row>
    <row r="97" spans="1:22" ht="12" customHeight="1" x14ac:dyDescent="0.3">
      <c r="A97" s="14" t="s">
        <v>29</v>
      </c>
      <c r="B97" s="3">
        <v>687.14900000000011</v>
      </c>
      <c r="C97" s="3">
        <v>139.029</v>
      </c>
      <c r="D97" s="3">
        <v>338.48500000000001</v>
      </c>
      <c r="E97" s="3">
        <v>965.16871469850116</v>
      </c>
      <c r="F97" s="3">
        <v>1303.7739999999999</v>
      </c>
      <c r="G97" s="3">
        <v>1846.4942853014993</v>
      </c>
      <c r="H97" s="4">
        <v>4.9000000000000002E-2</v>
      </c>
      <c r="I97" s="4">
        <v>0</v>
      </c>
      <c r="J97" s="3">
        <v>3.649</v>
      </c>
      <c r="K97" s="3">
        <v>26.105</v>
      </c>
      <c r="L97" s="3">
        <v>2247.5059999999999</v>
      </c>
      <c r="M97" s="3">
        <v>317.55900000000003</v>
      </c>
      <c r="N97" s="3">
        <v>5.63</v>
      </c>
      <c r="O97" s="3">
        <v>10.657</v>
      </c>
      <c r="P97" s="9">
        <v>0</v>
      </c>
      <c r="Q97" s="9">
        <v>0</v>
      </c>
      <c r="R97" s="3">
        <v>241.988</v>
      </c>
      <c r="S97" s="3">
        <v>270.90899999999999</v>
      </c>
      <c r="T97" s="3">
        <v>8404.152</v>
      </c>
      <c r="U97" s="15"/>
      <c r="V97" s="5"/>
    </row>
    <row r="98" spans="1:22" ht="12" customHeight="1" x14ac:dyDescent="0.3">
      <c r="A98" s="14" t="s">
        <v>30</v>
      </c>
      <c r="B98" s="3">
        <v>713.22800000000007</v>
      </c>
      <c r="C98" s="3">
        <v>137.328</v>
      </c>
      <c r="D98" s="3">
        <v>329.04099999999994</v>
      </c>
      <c r="E98" s="3">
        <v>959.76723040006823</v>
      </c>
      <c r="F98" s="3">
        <v>1339.384</v>
      </c>
      <c r="G98" s="3">
        <v>1828.5467695999305</v>
      </c>
      <c r="H98" s="4">
        <v>2.5999999999999999E-2</v>
      </c>
      <c r="I98" s="4">
        <v>0</v>
      </c>
      <c r="J98" s="3">
        <v>1.5980000000000001</v>
      </c>
      <c r="K98" s="3">
        <v>52.558999999999997</v>
      </c>
      <c r="L98" s="3">
        <v>2264.7539999999999</v>
      </c>
      <c r="M98" s="3">
        <v>316.83499999999998</v>
      </c>
      <c r="N98" s="3">
        <v>5.8390000000000004</v>
      </c>
      <c r="O98" s="3">
        <v>10.739000000000001</v>
      </c>
      <c r="P98" s="9">
        <v>0</v>
      </c>
      <c r="Q98" s="9">
        <v>0</v>
      </c>
      <c r="R98" s="3">
        <v>310.89100000000002</v>
      </c>
      <c r="S98" s="3">
        <v>270.33</v>
      </c>
      <c r="T98" s="3">
        <v>8540.8659999999982</v>
      </c>
      <c r="U98" s="15"/>
      <c r="V98" s="5"/>
    </row>
    <row r="99" spans="1:22" ht="12" customHeight="1" x14ac:dyDescent="0.3">
      <c r="A99" s="14" t="s">
        <v>31</v>
      </c>
      <c r="B99" s="3">
        <v>806.59400000000005</v>
      </c>
      <c r="C99" s="3">
        <v>146.54899999999998</v>
      </c>
      <c r="D99" s="3">
        <v>304.86199999999985</v>
      </c>
      <c r="E99" s="3">
        <v>1056.907791219134</v>
      </c>
      <c r="F99" s="3">
        <v>1369.2660000000001</v>
      </c>
      <c r="G99" s="3">
        <v>1795.2632087808656</v>
      </c>
      <c r="H99" s="4">
        <v>0.32800000000000001</v>
      </c>
      <c r="I99" s="4">
        <v>0</v>
      </c>
      <c r="J99" s="3">
        <v>3.3959999999999999</v>
      </c>
      <c r="K99" s="3">
        <v>53.743000000000002</v>
      </c>
      <c r="L99" s="3">
        <v>2299.9609999999998</v>
      </c>
      <c r="M99" s="3">
        <v>331.54</v>
      </c>
      <c r="N99" s="3">
        <v>5.6079999999999997</v>
      </c>
      <c r="O99" s="3">
        <v>34.337000000000003</v>
      </c>
      <c r="P99" s="9">
        <v>0</v>
      </c>
      <c r="Q99" s="9">
        <v>0</v>
      </c>
      <c r="R99" s="3">
        <v>316.39400000000001</v>
      </c>
      <c r="S99" s="3">
        <v>268.39600000000002</v>
      </c>
      <c r="T99" s="3">
        <v>8793.1450000000004</v>
      </c>
      <c r="U99" s="15"/>
      <c r="V99" s="5"/>
    </row>
    <row r="100" spans="1:22" ht="12" customHeight="1" x14ac:dyDescent="0.3">
      <c r="A100" s="14" t="s">
        <v>32</v>
      </c>
      <c r="B100" s="3">
        <v>945.59299999999996</v>
      </c>
      <c r="C100" s="3">
        <v>136.80700000000002</v>
      </c>
      <c r="D100" s="3">
        <v>375.38200000000018</v>
      </c>
      <c r="E100" s="3">
        <v>582.60090083806676</v>
      </c>
      <c r="F100" s="3">
        <v>1394.671</v>
      </c>
      <c r="G100" s="3">
        <v>2252.7830991619353</v>
      </c>
      <c r="H100" s="3">
        <v>0.96599999999999997</v>
      </c>
      <c r="I100" s="4">
        <v>0</v>
      </c>
      <c r="J100" s="3">
        <v>3.81</v>
      </c>
      <c r="K100" s="3">
        <v>57.234999999999999</v>
      </c>
      <c r="L100" s="3">
        <v>2496.9219999999996</v>
      </c>
      <c r="M100" s="3">
        <v>337.16500000000002</v>
      </c>
      <c r="N100" s="3">
        <v>5.9020000000000001</v>
      </c>
      <c r="O100" s="3">
        <v>34.543999999999997</v>
      </c>
      <c r="P100" s="9">
        <v>0</v>
      </c>
      <c r="Q100" s="9">
        <v>0</v>
      </c>
      <c r="R100" s="3">
        <v>322.84399999999999</v>
      </c>
      <c r="S100" s="3">
        <v>263.12200000000001</v>
      </c>
      <c r="T100" s="3">
        <v>9210.3470000000016</v>
      </c>
      <c r="U100" s="15"/>
      <c r="V100" s="5"/>
    </row>
    <row r="101" spans="1:22" ht="12" customHeight="1" x14ac:dyDescent="0.3">
      <c r="A101" s="14" t="s">
        <v>33</v>
      </c>
      <c r="B101" s="3">
        <v>785.42899999999997</v>
      </c>
      <c r="C101" s="3">
        <v>143.078</v>
      </c>
      <c r="D101" s="3">
        <v>289.02599999999995</v>
      </c>
      <c r="E101" s="3">
        <v>551.70187033533102</v>
      </c>
      <c r="F101" s="3">
        <v>1418.2869999999998</v>
      </c>
      <c r="G101" s="3">
        <v>2324.6731296646694</v>
      </c>
      <c r="H101" s="3">
        <v>0.82199999999999995</v>
      </c>
      <c r="I101" s="4">
        <v>0</v>
      </c>
      <c r="J101" s="3">
        <v>4.2539999999999996</v>
      </c>
      <c r="K101" s="3">
        <v>50.594000000000001</v>
      </c>
      <c r="L101" s="3">
        <v>2548.3200000000002</v>
      </c>
      <c r="M101" s="3">
        <v>338.06400000000002</v>
      </c>
      <c r="N101" s="3">
        <v>5.8029999999999999</v>
      </c>
      <c r="O101" s="3">
        <v>35.018000000000001</v>
      </c>
      <c r="P101" s="9">
        <v>0</v>
      </c>
      <c r="Q101" s="9">
        <v>0</v>
      </c>
      <c r="R101" s="3">
        <v>313.56900000000002</v>
      </c>
      <c r="S101" s="3">
        <v>263.51299999999998</v>
      </c>
      <c r="T101" s="3">
        <v>9072.152</v>
      </c>
      <c r="U101" s="15"/>
      <c r="V101" s="5"/>
    </row>
    <row r="102" spans="1:22" ht="12" customHeight="1" x14ac:dyDescent="0.3">
      <c r="A102" s="14" t="s">
        <v>34</v>
      </c>
      <c r="B102" s="3">
        <v>860.471</v>
      </c>
      <c r="C102" s="3">
        <v>165.69200000000001</v>
      </c>
      <c r="D102" s="3">
        <v>328.83399999999983</v>
      </c>
      <c r="E102" s="3">
        <v>412.86732729261416</v>
      </c>
      <c r="F102" s="3">
        <v>1435.22</v>
      </c>
      <c r="G102" s="3">
        <v>2303.9646727073837</v>
      </c>
      <c r="H102" s="3">
        <v>3.4000000000000002E-2</v>
      </c>
      <c r="I102" s="4">
        <v>0</v>
      </c>
      <c r="J102" s="3">
        <v>2.7930000000000001</v>
      </c>
      <c r="K102" s="3">
        <v>55.92</v>
      </c>
      <c r="L102" s="3">
        <v>2544.6670000000004</v>
      </c>
      <c r="M102" s="3">
        <v>369.72399999999999</v>
      </c>
      <c r="N102" s="3">
        <v>6.3659999999999997</v>
      </c>
      <c r="O102" s="3">
        <v>35.045999999999999</v>
      </c>
      <c r="P102" s="9">
        <v>0</v>
      </c>
      <c r="Q102" s="9">
        <v>0</v>
      </c>
      <c r="R102" s="3">
        <v>392.98099999999999</v>
      </c>
      <c r="S102" s="3">
        <v>265.86099999999999</v>
      </c>
      <c r="T102" s="3">
        <v>9180.4409999999971</v>
      </c>
      <c r="U102" s="15"/>
      <c r="V102" s="5"/>
    </row>
    <row r="103" spans="1:22" ht="12" customHeight="1" x14ac:dyDescent="0.3">
      <c r="A103" s="14" t="s">
        <v>35</v>
      </c>
      <c r="B103" s="3">
        <v>771.16499999999996</v>
      </c>
      <c r="C103" s="3">
        <v>148.946</v>
      </c>
      <c r="D103" s="3">
        <v>335.27599999999995</v>
      </c>
      <c r="E103" s="3">
        <v>363.63880700000118</v>
      </c>
      <c r="F103" s="3">
        <v>1292.7620000000002</v>
      </c>
      <c r="G103" s="3">
        <v>2387.2901930000003</v>
      </c>
      <c r="H103" s="3">
        <v>0.23599999999999999</v>
      </c>
      <c r="I103" s="4">
        <v>0</v>
      </c>
      <c r="J103" s="3">
        <v>4.5599999999999996</v>
      </c>
      <c r="K103" s="3">
        <v>55.872</v>
      </c>
      <c r="L103" s="3">
        <v>2642.0749999999998</v>
      </c>
      <c r="M103" s="3">
        <v>209.35900000000001</v>
      </c>
      <c r="N103" s="3">
        <v>6.0579999999999998</v>
      </c>
      <c r="O103" s="3">
        <v>35.076000000000001</v>
      </c>
      <c r="P103" s="9">
        <v>0</v>
      </c>
      <c r="Q103" s="9">
        <v>0</v>
      </c>
      <c r="R103" s="3">
        <v>380.91899999999998</v>
      </c>
      <c r="S103" s="3">
        <v>267.76499999999999</v>
      </c>
      <c r="T103" s="3">
        <v>8900.9980000000014</v>
      </c>
      <c r="U103" s="15"/>
      <c r="V103" s="5"/>
    </row>
    <row r="104" spans="1:22" ht="12" customHeight="1" x14ac:dyDescent="0.3">
      <c r="A104" s="14" t="s">
        <v>36</v>
      </c>
      <c r="B104" s="3">
        <v>884.92099999999994</v>
      </c>
      <c r="C104" s="3">
        <v>154.08199999999999</v>
      </c>
      <c r="D104" s="3">
        <v>364.19899999999996</v>
      </c>
      <c r="E104" s="3">
        <v>390.25878400000101</v>
      </c>
      <c r="F104" s="3">
        <v>1313.232</v>
      </c>
      <c r="G104" s="3">
        <v>2457.6142159999999</v>
      </c>
      <c r="H104" s="3">
        <v>1.2769999999999999</v>
      </c>
      <c r="I104" s="4">
        <v>0</v>
      </c>
      <c r="J104" s="3">
        <v>4.5279999999999996</v>
      </c>
      <c r="K104" s="3">
        <v>54.695</v>
      </c>
      <c r="L104" s="3">
        <v>2697.0770000000002</v>
      </c>
      <c r="M104" s="3">
        <v>203.858</v>
      </c>
      <c r="N104" s="3">
        <v>9.1379999999999999</v>
      </c>
      <c r="O104" s="3">
        <v>35.091999999999999</v>
      </c>
      <c r="P104" s="9">
        <v>0</v>
      </c>
      <c r="Q104" s="9">
        <v>0</v>
      </c>
      <c r="R104" s="3">
        <v>318.83699999999999</v>
      </c>
      <c r="S104" s="3">
        <v>268.255</v>
      </c>
      <c r="T104" s="3">
        <v>9157.0640000000021</v>
      </c>
      <c r="U104" s="15"/>
      <c r="V104" s="5"/>
    </row>
    <row r="105" spans="1:22" ht="12" customHeight="1" x14ac:dyDescent="0.3">
      <c r="A105" s="14" t="s">
        <v>37</v>
      </c>
      <c r="B105" s="3">
        <v>929.43899999999996</v>
      </c>
      <c r="C105" s="3">
        <v>182.221</v>
      </c>
      <c r="D105" s="3">
        <v>283.91500000000002</v>
      </c>
      <c r="E105" s="3">
        <v>250.11607000000004</v>
      </c>
      <c r="F105" s="3">
        <v>1323.37</v>
      </c>
      <c r="G105" s="3">
        <v>2853.47793</v>
      </c>
      <c r="H105" s="3">
        <v>1.0740000000000001</v>
      </c>
      <c r="I105" s="4">
        <v>0</v>
      </c>
      <c r="J105" s="3">
        <v>3.7309999999999999</v>
      </c>
      <c r="K105" s="3">
        <v>53.46</v>
      </c>
      <c r="L105" s="3">
        <v>2750.3890000000001</v>
      </c>
      <c r="M105" s="3">
        <v>209.34399999999999</v>
      </c>
      <c r="N105" s="3">
        <v>10.099</v>
      </c>
      <c r="O105" s="3">
        <v>35.091999999999999</v>
      </c>
      <c r="P105" s="9">
        <v>0</v>
      </c>
      <c r="Q105" s="9">
        <v>0</v>
      </c>
      <c r="R105" s="3">
        <v>254.79499999999999</v>
      </c>
      <c r="S105" s="3">
        <v>267.88499999999999</v>
      </c>
      <c r="T105" s="3">
        <v>9408.4079999999994</v>
      </c>
      <c r="U105" s="15"/>
      <c r="V105" s="5"/>
    </row>
    <row r="106" spans="1:22" ht="12" customHeight="1" x14ac:dyDescent="0.3">
      <c r="A106" s="14" t="s">
        <v>38</v>
      </c>
      <c r="B106" s="3">
        <v>772.80700000000002</v>
      </c>
      <c r="C106" s="3">
        <v>180.44499999999999</v>
      </c>
      <c r="D106" s="3">
        <v>313.36500000000001</v>
      </c>
      <c r="E106" s="3">
        <v>153.11922300000379</v>
      </c>
      <c r="F106" s="3">
        <v>1367.7570000000001</v>
      </c>
      <c r="G106" s="3">
        <v>2891.0637770000003</v>
      </c>
      <c r="H106" s="3">
        <v>9.5000000000000001E-2</v>
      </c>
      <c r="I106" s="4">
        <v>0</v>
      </c>
      <c r="J106" s="3">
        <v>5.7809999999999997</v>
      </c>
      <c r="K106" s="3">
        <v>54.387999999999998</v>
      </c>
      <c r="L106" s="3">
        <v>2794.0280000000002</v>
      </c>
      <c r="M106" s="3">
        <v>207.053</v>
      </c>
      <c r="N106" s="3">
        <v>14.786</v>
      </c>
      <c r="O106" s="3">
        <v>35.103999999999999</v>
      </c>
      <c r="P106" s="9">
        <v>0</v>
      </c>
      <c r="Q106" s="9">
        <v>0</v>
      </c>
      <c r="R106" s="3">
        <v>231.41899999999998</v>
      </c>
      <c r="S106" s="3">
        <v>267.89</v>
      </c>
      <c r="T106" s="3">
        <v>9289.1010000000042</v>
      </c>
      <c r="U106" s="15"/>
      <c r="V106" s="5"/>
    </row>
    <row r="107" spans="1:22" ht="12" customHeight="1" x14ac:dyDescent="0.3">
      <c r="A107" s="14" t="s">
        <v>39</v>
      </c>
      <c r="B107" s="3">
        <v>1300.6890000000001</v>
      </c>
      <c r="C107" s="3">
        <v>199.613</v>
      </c>
      <c r="D107" s="3">
        <v>1091.6109999999999</v>
      </c>
      <c r="E107" s="3">
        <v>774.70943200000261</v>
      </c>
      <c r="F107" s="3">
        <v>1413.769</v>
      </c>
      <c r="G107" s="3">
        <v>2181.8145679999998</v>
      </c>
      <c r="H107" s="3">
        <v>3.3000000000000002E-2</v>
      </c>
      <c r="I107" s="4">
        <v>0</v>
      </c>
      <c r="J107" s="3">
        <v>1.1439999999999999</v>
      </c>
      <c r="K107" s="3">
        <v>60.228999999999999</v>
      </c>
      <c r="L107" s="3">
        <v>2857.76</v>
      </c>
      <c r="M107" s="3">
        <v>216.035</v>
      </c>
      <c r="N107" s="3">
        <v>11.295999999999999</v>
      </c>
      <c r="O107" s="3">
        <v>35.103999999999999</v>
      </c>
      <c r="P107" s="9">
        <v>0</v>
      </c>
      <c r="Q107" s="9">
        <v>0</v>
      </c>
      <c r="R107" s="3">
        <v>262.91399999999999</v>
      </c>
      <c r="S107" s="3">
        <v>263.18900000000002</v>
      </c>
      <c r="T107" s="3">
        <v>10669.91</v>
      </c>
      <c r="U107" s="15"/>
      <c r="V107" s="5"/>
    </row>
    <row r="108" spans="1:22" ht="12" customHeight="1" x14ac:dyDescent="0.3">
      <c r="A108" s="18">
        <v>2008</v>
      </c>
      <c r="B108" s="3"/>
      <c r="C108" s="3"/>
      <c r="I108" s="4"/>
      <c r="P108" s="9"/>
      <c r="Q108" s="9"/>
      <c r="T108" s="3"/>
      <c r="U108" s="15"/>
      <c r="V108" s="5"/>
    </row>
    <row r="109" spans="1:22" ht="12" customHeight="1" x14ac:dyDescent="0.3">
      <c r="A109" s="17" t="s">
        <v>28</v>
      </c>
      <c r="B109" s="6">
        <v>1109.779</v>
      </c>
      <c r="C109" s="6">
        <v>160.173</v>
      </c>
      <c r="D109" s="6">
        <v>437.02099999999996</v>
      </c>
      <c r="E109" s="6">
        <v>732.68408600000157</v>
      </c>
      <c r="F109" s="6">
        <v>1476.5830000000001</v>
      </c>
      <c r="G109" s="6">
        <v>2829.7329139999997</v>
      </c>
      <c r="H109" s="6">
        <v>4.5999999999999999E-2</v>
      </c>
      <c r="I109" s="6">
        <v>49.993000000000002</v>
      </c>
      <c r="J109" s="6">
        <v>5.6429999999999998</v>
      </c>
      <c r="K109" s="6">
        <v>59.484999999999999</v>
      </c>
      <c r="L109" s="6">
        <v>2993.25</v>
      </c>
      <c r="M109" s="6">
        <v>223.30500000000001</v>
      </c>
      <c r="N109" s="6">
        <v>14.346</v>
      </c>
      <c r="O109" s="6">
        <v>34.523000000000003</v>
      </c>
      <c r="P109" s="9">
        <v>0</v>
      </c>
      <c r="Q109" s="9">
        <v>0</v>
      </c>
      <c r="R109" s="6">
        <v>352.65600000000001</v>
      </c>
      <c r="S109" s="6">
        <v>271.90800000000002</v>
      </c>
      <c r="T109" s="6">
        <v>10751.128000000002</v>
      </c>
      <c r="U109" s="15"/>
      <c r="V109" s="5"/>
    </row>
    <row r="110" spans="1:22" ht="12" customHeight="1" x14ac:dyDescent="0.3">
      <c r="A110" s="19" t="s">
        <v>29</v>
      </c>
      <c r="B110" s="11">
        <v>1122.259</v>
      </c>
      <c r="C110" s="11">
        <v>172.07900000000001</v>
      </c>
      <c r="D110" s="11">
        <v>450.27799999999996</v>
      </c>
      <c r="E110" s="11">
        <v>751.62704300000132</v>
      </c>
      <c r="F110" s="11">
        <v>1496.74</v>
      </c>
      <c r="G110" s="11">
        <v>2914.1119569999996</v>
      </c>
      <c r="H110" s="11">
        <v>0.29799999999999999</v>
      </c>
      <c r="I110" s="12">
        <v>0</v>
      </c>
      <c r="J110" s="11">
        <v>4.8540000000000001</v>
      </c>
      <c r="K110" s="11">
        <v>59.326000000000001</v>
      </c>
      <c r="L110" s="11">
        <v>3058.5950000000003</v>
      </c>
      <c r="M110" s="11">
        <v>255.66300000000001</v>
      </c>
      <c r="N110" s="11">
        <v>13.548</v>
      </c>
      <c r="O110" s="11">
        <v>34.505000000000003</v>
      </c>
      <c r="P110" s="12">
        <v>0</v>
      </c>
      <c r="Q110" s="12">
        <v>0</v>
      </c>
      <c r="R110" s="11">
        <v>351.78500000000003</v>
      </c>
      <c r="S110" s="11">
        <v>270.36099999999999</v>
      </c>
      <c r="T110" s="11">
        <v>10956.03</v>
      </c>
      <c r="U110" s="15"/>
      <c r="V110" s="5"/>
    </row>
    <row r="111" spans="1:22" ht="12" customHeight="1" x14ac:dyDescent="0.3">
      <c r="A111" s="76" t="s">
        <v>40</v>
      </c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V111" s="5"/>
    </row>
    <row r="112" spans="1:22" ht="12" customHeight="1" x14ac:dyDescent="0.3">
      <c r="A112" s="14" t="s">
        <v>30</v>
      </c>
      <c r="B112" s="3">
        <v>838.23054100000002</v>
      </c>
      <c r="C112" s="3">
        <v>173.20203699999999</v>
      </c>
      <c r="D112" s="3">
        <v>431.20468973999994</v>
      </c>
      <c r="E112" s="3">
        <v>841.11596906398881</v>
      </c>
      <c r="F112" s="3">
        <v>1574.1008493700001</v>
      </c>
      <c r="G112" s="3">
        <v>2466.28847175601</v>
      </c>
      <c r="H112" s="3">
        <v>0.94311</v>
      </c>
      <c r="I112" s="3">
        <v>229.84845000000001</v>
      </c>
      <c r="J112" s="3">
        <v>3.7757899999999998</v>
      </c>
      <c r="K112" s="3">
        <v>37.223399000000008</v>
      </c>
      <c r="L112" s="3">
        <v>3252.1513040000004</v>
      </c>
      <c r="M112" s="3">
        <v>263.0539</v>
      </c>
      <c r="N112" s="3">
        <v>8.1924299999999999</v>
      </c>
      <c r="O112" s="3">
        <v>32.662130000000005</v>
      </c>
      <c r="P112" s="6">
        <v>4.4626859999999997</v>
      </c>
      <c r="Q112" s="9">
        <v>0</v>
      </c>
      <c r="R112" s="3">
        <v>691.01485057000036</v>
      </c>
      <c r="S112" s="3">
        <v>476.25076300000001</v>
      </c>
      <c r="T112" s="3">
        <v>11323.721370500001</v>
      </c>
      <c r="V112" s="5"/>
    </row>
    <row r="113" spans="1:22" ht="12" customHeight="1" x14ac:dyDescent="0.3">
      <c r="A113" s="14" t="s">
        <v>31</v>
      </c>
      <c r="B113" s="3">
        <v>576.90887799999996</v>
      </c>
      <c r="C113" s="3">
        <v>169.83444100000003</v>
      </c>
      <c r="D113" s="3">
        <v>585.33075521000023</v>
      </c>
      <c r="E113" s="3">
        <v>825.48418896971839</v>
      </c>
      <c r="F113" s="3">
        <v>1635.0888934100001</v>
      </c>
      <c r="G113" s="3">
        <v>2785.7584578102815</v>
      </c>
      <c r="H113" s="3">
        <v>0.62688999999999995</v>
      </c>
      <c r="I113" s="4">
        <v>0</v>
      </c>
      <c r="J113" s="3">
        <v>4.6356700000000002</v>
      </c>
      <c r="K113" s="3">
        <v>38.553952999999993</v>
      </c>
      <c r="L113" s="3">
        <v>3352.1086890000001</v>
      </c>
      <c r="M113" s="3">
        <v>262.24446</v>
      </c>
      <c r="N113" s="3">
        <v>12.234300000000001</v>
      </c>
      <c r="O113" s="3">
        <v>32.056760000000004</v>
      </c>
      <c r="P113" s="6">
        <v>0.47003999999999996</v>
      </c>
      <c r="Q113" s="9">
        <v>0</v>
      </c>
      <c r="R113" s="3">
        <v>669.1233886899995</v>
      </c>
      <c r="S113" s="3">
        <v>476.07862599999999</v>
      </c>
      <c r="T113" s="3">
        <v>11426.538391089998</v>
      </c>
      <c r="V113" s="5"/>
    </row>
    <row r="114" spans="1:22" ht="12" customHeight="1" x14ac:dyDescent="0.3">
      <c r="A114" s="14" t="s">
        <v>32</v>
      </c>
      <c r="B114" s="3">
        <v>569.38402299999996</v>
      </c>
      <c r="C114" s="3">
        <v>150.09074900000002</v>
      </c>
      <c r="D114" s="3">
        <v>492.56847355999997</v>
      </c>
      <c r="E114" s="3">
        <v>819.81710580286756</v>
      </c>
      <c r="F114" s="3">
        <v>1406.53610819</v>
      </c>
      <c r="G114" s="3">
        <v>3361.4332295071299</v>
      </c>
      <c r="H114" s="3">
        <v>1.3246900000000001</v>
      </c>
      <c r="I114" s="4">
        <v>0</v>
      </c>
      <c r="J114" s="3">
        <v>4.1157299999999992</v>
      </c>
      <c r="K114" s="3">
        <v>41.454172999999997</v>
      </c>
      <c r="L114" s="3">
        <v>3572.253365</v>
      </c>
      <c r="M114" s="3">
        <v>249.95551999999995</v>
      </c>
      <c r="N114" s="3">
        <v>7.8156789999999994</v>
      </c>
      <c r="O114" s="3">
        <v>32.055610000000001</v>
      </c>
      <c r="P114" s="6">
        <v>0.37244700000000003</v>
      </c>
      <c r="Q114" s="9">
        <v>0</v>
      </c>
      <c r="R114" s="3">
        <v>880.22729498000012</v>
      </c>
      <c r="S114" s="3">
        <v>475.923541</v>
      </c>
      <c r="T114" s="3">
        <v>12065.327739039998</v>
      </c>
      <c r="V114" s="5"/>
    </row>
    <row r="115" spans="1:22" ht="12" customHeight="1" x14ac:dyDescent="0.3">
      <c r="A115" s="14" t="s">
        <v>33</v>
      </c>
      <c r="B115" s="3">
        <v>514.6995040000005</v>
      </c>
      <c r="C115" s="3">
        <v>170.31130299999998</v>
      </c>
      <c r="D115" s="3">
        <v>543.43894997999996</v>
      </c>
      <c r="E115" s="3">
        <v>742.01062205052324</v>
      </c>
      <c r="F115" s="3">
        <v>1485.4151286900001</v>
      </c>
      <c r="G115" s="3">
        <v>3497.4332642294803</v>
      </c>
      <c r="H115" s="3">
        <v>1.5805799999999999</v>
      </c>
      <c r="I115" s="4">
        <v>0</v>
      </c>
      <c r="J115" s="3">
        <v>3.6432600000000002</v>
      </c>
      <c r="K115" s="3">
        <v>41.80641</v>
      </c>
      <c r="L115" s="3">
        <v>3620.1403230000001</v>
      </c>
      <c r="M115" s="3">
        <v>275.58134999999999</v>
      </c>
      <c r="N115" s="3">
        <v>5.13002</v>
      </c>
      <c r="O115" s="3">
        <v>32.055610000000001</v>
      </c>
      <c r="P115" s="6">
        <v>0.22183999999999998</v>
      </c>
      <c r="Q115" s="9">
        <v>0</v>
      </c>
      <c r="R115" s="3">
        <v>799.63653538999938</v>
      </c>
      <c r="S115" s="3">
        <v>477.36238399999996</v>
      </c>
      <c r="T115" s="3">
        <v>12210.467084340004</v>
      </c>
      <c r="V115" s="5"/>
    </row>
    <row r="116" spans="1:22" ht="12" customHeight="1" x14ac:dyDescent="0.3">
      <c r="A116" s="14" t="s">
        <v>34</v>
      </c>
      <c r="B116" s="3">
        <v>669.39435800000024</v>
      </c>
      <c r="C116" s="3">
        <v>139.638563</v>
      </c>
      <c r="D116" s="3">
        <v>362.07786238000006</v>
      </c>
      <c r="E116" s="3">
        <v>739.63328351999996</v>
      </c>
      <c r="F116" s="3">
        <v>1532.1760332600002</v>
      </c>
      <c r="G116" s="3">
        <v>3886.4402931500003</v>
      </c>
      <c r="H116" s="3">
        <v>2.9108499999999999</v>
      </c>
      <c r="I116" s="4">
        <v>0</v>
      </c>
      <c r="J116" s="3">
        <v>4.3256600000000001</v>
      </c>
      <c r="K116" s="3">
        <v>41.066102000000001</v>
      </c>
      <c r="L116" s="3">
        <v>3735.9136759999997</v>
      </c>
      <c r="M116" s="3">
        <v>248.51132999999999</v>
      </c>
      <c r="N116" s="3">
        <v>70.040310000000005</v>
      </c>
      <c r="O116" s="3">
        <v>32.104529999999997</v>
      </c>
      <c r="P116" s="6">
        <v>0.20763699999999999</v>
      </c>
      <c r="Q116" s="9">
        <v>0</v>
      </c>
      <c r="R116" s="3">
        <v>841.90947568999945</v>
      </c>
      <c r="S116" s="3">
        <v>479.24581800000004</v>
      </c>
      <c r="T116" s="3">
        <v>12785.595781999999</v>
      </c>
      <c r="V116" s="5"/>
    </row>
    <row r="117" spans="1:22" ht="12" customHeight="1" x14ac:dyDescent="0.3">
      <c r="A117" s="14" t="s">
        <v>35</v>
      </c>
      <c r="B117" s="3">
        <v>648.95993099999976</v>
      </c>
      <c r="C117" s="3">
        <v>118.23989999999999</v>
      </c>
      <c r="D117" s="3">
        <v>525.7405408300001</v>
      </c>
      <c r="E117" s="3">
        <v>695.86264240000003</v>
      </c>
      <c r="F117" s="3">
        <v>1512.4734044700003</v>
      </c>
      <c r="G117" s="3">
        <v>3845.4679192000003</v>
      </c>
      <c r="H117" s="3">
        <v>3.4160900000000001</v>
      </c>
      <c r="I117" s="4">
        <v>0</v>
      </c>
      <c r="J117" s="3">
        <v>3.3321999999999998</v>
      </c>
      <c r="K117" s="3">
        <v>49.982793000000001</v>
      </c>
      <c r="L117" s="3">
        <v>3842.3459789999997</v>
      </c>
      <c r="M117" s="3">
        <v>268.27322699999996</v>
      </c>
      <c r="N117" s="3">
        <v>19.606579999999997</v>
      </c>
      <c r="O117" s="3">
        <v>32.104529999999997</v>
      </c>
      <c r="P117" s="6">
        <v>8.9359999999999995E-2</v>
      </c>
      <c r="Q117" s="9">
        <v>0</v>
      </c>
      <c r="R117" s="3">
        <v>608.02347974000065</v>
      </c>
      <c r="S117" s="3">
        <v>483.18337200000002</v>
      </c>
      <c r="T117" s="3">
        <v>12657.10194864</v>
      </c>
      <c r="V117" s="5"/>
    </row>
    <row r="118" spans="1:22" ht="12" customHeight="1" x14ac:dyDescent="0.3">
      <c r="A118" s="14" t="s">
        <v>36</v>
      </c>
      <c r="B118" s="3">
        <v>652.04365000000007</v>
      </c>
      <c r="C118" s="3">
        <v>152.445525</v>
      </c>
      <c r="D118" s="3">
        <v>369.78365260999999</v>
      </c>
      <c r="E118" s="3">
        <v>680.99521237999988</v>
      </c>
      <c r="F118" s="3">
        <v>1522.79889245</v>
      </c>
      <c r="G118" s="3">
        <v>3572.2874977199999</v>
      </c>
      <c r="H118" s="3">
        <v>4.0887500000000001</v>
      </c>
      <c r="I118" s="4">
        <v>0</v>
      </c>
      <c r="J118" s="3">
        <v>3.624536</v>
      </c>
      <c r="K118" s="3">
        <v>51.429450000000003</v>
      </c>
      <c r="L118" s="3">
        <v>3807.7863830000001</v>
      </c>
      <c r="M118" s="3">
        <v>264.32222999999999</v>
      </c>
      <c r="N118" s="3">
        <v>86.539919999999995</v>
      </c>
      <c r="O118" s="3">
        <v>32.137830000000001</v>
      </c>
      <c r="P118" s="6">
        <v>5.3543E-2</v>
      </c>
      <c r="Q118" s="9">
        <v>0</v>
      </c>
      <c r="R118" s="3">
        <v>1076.39919689</v>
      </c>
      <c r="S118" s="3">
        <v>491.84804100000002</v>
      </c>
      <c r="T118" s="3">
        <v>12768.584310049997</v>
      </c>
      <c r="V118" s="5"/>
    </row>
    <row r="119" spans="1:22" ht="12" customHeight="1" x14ac:dyDescent="0.3">
      <c r="A119" s="14" t="s">
        <v>37</v>
      </c>
      <c r="B119" s="3">
        <v>721.70382900000016</v>
      </c>
      <c r="C119" s="3">
        <v>134.35547299999999</v>
      </c>
      <c r="D119" s="3">
        <v>455.25747055000022</v>
      </c>
      <c r="E119" s="3">
        <v>645.14071715</v>
      </c>
      <c r="F119" s="3">
        <v>1549.4304709399999</v>
      </c>
      <c r="G119" s="3">
        <v>3065.6649451899998</v>
      </c>
      <c r="H119" s="3">
        <v>3.3074899999999996</v>
      </c>
      <c r="I119" s="4">
        <v>0</v>
      </c>
      <c r="J119" s="3">
        <v>3.8109120000000001</v>
      </c>
      <c r="K119" s="3">
        <v>53.413499999999999</v>
      </c>
      <c r="L119" s="3">
        <v>3913.1595320000001</v>
      </c>
      <c r="M119" s="3">
        <v>258.74901999999997</v>
      </c>
      <c r="N119" s="3">
        <v>20.908950000000001</v>
      </c>
      <c r="O119" s="3">
        <v>32.137830000000001</v>
      </c>
      <c r="P119" s="6">
        <v>7.7074999999999991E-2</v>
      </c>
      <c r="Q119" s="9">
        <v>0</v>
      </c>
      <c r="R119" s="3">
        <v>1027.5185523100004</v>
      </c>
      <c r="S119" s="3">
        <v>492.56023800000003</v>
      </c>
      <c r="T119" s="3">
        <v>12377.196005139998</v>
      </c>
      <c r="V119" s="5"/>
    </row>
    <row r="120" spans="1:22" ht="12" customHeight="1" x14ac:dyDescent="0.3">
      <c r="A120" s="14" t="s">
        <v>38</v>
      </c>
      <c r="B120" s="3">
        <v>656.4824615</v>
      </c>
      <c r="C120" s="3">
        <v>143.194952</v>
      </c>
      <c r="D120" s="3">
        <v>428.57853914999993</v>
      </c>
      <c r="E120" s="3">
        <v>949.99400672004867</v>
      </c>
      <c r="F120" s="3">
        <v>1561.7383632200001</v>
      </c>
      <c r="G120" s="3">
        <v>2332.7682688418599</v>
      </c>
      <c r="H120" s="3">
        <v>2.8161700000000001</v>
      </c>
      <c r="I120" s="4">
        <v>0</v>
      </c>
      <c r="J120" s="3">
        <v>4.15259</v>
      </c>
      <c r="K120" s="3">
        <v>37.139950999999996</v>
      </c>
      <c r="L120" s="3">
        <v>4199.7070679999997</v>
      </c>
      <c r="M120" s="3">
        <v>244.13053999999997</v>
      </c>
      <c r="N120" s="3">
        <v>86.529809999999998</v>
      </c>
      <c r="O120" s="3">
        <v>32.137830000000001</v>
      </c>
      <c r="P120" s="6">
        <v>6.6664999999999988E-2</v>
      </c>
      <c r="Q120" s="9">
        <v>0</v>
      </c>
      <c r="R120" s="3">
        <v>1080.4959275800009</v>
      </c>
      <c r="S120" s="3">
        <v>498.76262800000006</v>
      </c>
      <c r="T120" s="3">
        <v>12258.69577101191</v>
      </c>
      <c r="V120" s="5"/>
    </row>
    <row r="121" spans="1:22" ht="12" customHeight="1" x14ac:dyDescent="0.3">
      <c r="A121" s="14" t="s">
        <v>39</v>
      </c>
      <c r="B121" s="3">
        <v>691.49939199999994</v>
      </c>
      <c r="C121" s="3">
        <v>172.67648800000001</v>
      </c>
      <c r="D121" s="3">
        <v>766.86776346999977</v>
      </c>
      <c r="E121" s="3">
        <v>1525.0745937199993</v>
      </c>
      <c r="F121" s="3">
        <v>1583.1605355900001</v>
      </c>
      <c r="G121" s="3">
        <v>2117.84768119</v>
      </c>
      <c r="H121" s="3">
        <v>2.2594799999999999</v>
      </c>
      <c r="I121" s="4">
        <v>0</v>
      </c>
      <c r="J121" s="3">
        <v>3.5566960000000001</v>
      </c>
      <c r="K121" s="3">
        <v>51.402155000000008</v>
      </c>
      <c r="L121" s="3">
        <v>4237.4925819999999</v>
      </c>
      <c r="M121" s="3">
        <v>238.47838999999999</v>
      </c>
      <c r="N121" s="3">
        <v>18.89105</v>
      </c>
      <c r="O121" s="3">
        <v>32.366160000000001</v>
      </c>
      <c r="P121" s="6">
        <v>6.6664999999999988E-2</v>
      </c>
      <c r="Q121" s="9">
        <v>0</v>
      </c>
      <c r="R121" s="3">
        <v>1041.170717209998</v>
      </c>
      <c r="S121" s="3">
        <v>503.91583200000002</v>
      </c>
      <c r="T121" s="3">
        <v>12986.726181179996</v>
      </c>
      <c r="V121" s="5"/>
    </row>
    <row r="122" spans="1:22" ht="12" customHeight="1" x14ac:dyDescent="0.3">
      <c r="A122" s="18">
        <v>2009</v>
      </c>
      <c r="B122" s="3"/>
      <c r="C122" s="3"/>
      <c r="P122" s="6"/>
      <c r="Q122" s="9"/>
      <c r="T122" s="3"/>
      <c r="V122" s="5"/>
    </row>
    <row r="123" spans="1:22" ht="12" customHeight="1" x14ac:dyDescent="0.3">
      <c r="A123" s="14" t="s">
        <v>28</v>
      </c>
      <c r="B123" s="3">
        <v>232.17547199999998</v>
      </c>
      <c r="C123" s="3">
        <v>116.46641700000001</v>
      </c>
      <c r="D123" s="3">
        <v>467.25336600000003</v>
      </c>
      <c r="E123" s="3">
        <v>942.88257999999996</v>
      </c>
      <c r="F123" s="3">
        <v>1552.7463300000002</v>
      </c>
      <c r="G123" s="3">
        <v>2262.2210700000001</v>
      </c>
      <c r="H123" s="3">
        <v>0.19038400000000003</v>
      </c>
      <c r="I123" s="4">
        <v>0</v>
      </c>
      <c r="J123" s="3">
        <v>2.86151</v>
      </c>
      <c r="K123" s="3">
        <v>12.66473</v>
      </c>
      <c r="L123" s="3">
        <v>3488.6144569999997</v>
      </c>
      <c r="M123" s="3">
        <v>85.955749999999995</v>
      </c>
      <c r="N123" s="3">
        <v>111.99144</v>
      </c>
      <c r="O123" s="3">
        <v>32.366160000000001</v>
      </c>
      <c r="P123" s="6">
        <v>2.8972999999999999E-2</v>
      </c>
      <c r="Q123" s="6">
        <v>136.65883000000002</v>
      </c>
      <c r="R123" s="3">
        <v>925.88961500000005</v>
      </c>
      <c r="S123" s="3">
        <v>463.47622699999999</v>
      </c>
      <c r="T123" s="3">
        <v>10834.443310999999</v>
      </c>
      <c r="V123" s="5"/>
    </row>
    <row r="124" spans="1:22" ht="12" customHeight="1" x14ac:dyDescent="0.3">
      <c r="A124" s="14" t="s">
        <v>29</v>
      </c>
      <c r="B124" s="3">
        <v>268.38845399999997</v>
      </c>
      <c r="C124" s="3">
        <v>124.70547000000001</v>
      </c>
      <c r="D124" s="3">
        <v>326.099965</v>
      </c>
      <c r="E124" s="3">
        <v>952.61658</v>
      </c>
      <c r="F124" s="3">
        <v>1460.7731200000001</v>
      </c>
      <c r="G124" s="3">
        <v>2454.8752599999998</v>
      </c>
      <c r="H124" s="3">
        <v>1.8556779999999999</v>
      </c>
      <c r="I124" s="4">
        <v>0</v>
      </c>
      <c r="J124" s="3">
        <v>4.6350299999999995</v>
      </c>
      <c r="K124" s="3">
        <v>78.503280000000004</v>
      </c>
      <c r="L124" s="3">
        <v>3465.56088</v>
      </c>
      <c r="M124" s="3">
        <v>96.374889999999994</v>
      </c>
      <c r="N124" s="3">
        <v>64.182590000000005</v>
      </c>
      <c r="O124" s="3">
        <v>32.366160000000001</v>
      </c>
      <c r="P124" s="6">
        <v>-6.3867000000000007E-2</v>
      </c>
      <c r="Q124" s="6">
        <v>161.12482</v>
      </c>
      <c r="R124" s="3">
        <v>862.92886500000009</v>
      </c>
      <c r="S124" s="3">
        <v>468.081748</v>
      </c>
      <c r="T124" s="3">
        <v>10823.008922999999</v>
      </c>
      <c r="V124" s="5"/>
    </row>
    <row r="125" spans="1:22" ht="12" customHeight="1" x14ac:dyDescent="0.3">
      <c r="A125" s="14" t="s">
        <v>30</v>
      </c>
      <c r="B125" s="3">
        <v>1340.6675460000001</v>
      </c>
      <c r="C125" s="3">
        <v>125.24715499999999</v>
      </c>
      <c r="D125" s="3">
        <v>472.79825299999993</v>
      </c>
      <c r="E125" s="3">
        <v>834.91320999999994</v>
      </c>
      <c r="F125" s="3">
        <v>1465.2731200000001</v>
      </c>
      <c r="G125" s="3">
        <v>2765.01577</v>
      </c>
      <c r="H125" s="3">
        <v>0.44718400000000003</v>
      </c>
      <c r="I125" s="4">
        <v>0</v>
      </c>
      <c r="J125" s="3">
        <v>2.0913300000000001</v>
      </c>
      <c r="K125" s="3">
        <v>127.01992</v>
      </c>
      <c r="L125" s="3">
        <v>3470.1874700000003</v>
      </c>
      <c r="M125" s="3">
        <v>95.437629999999984</v>
      </c>
      <c r="N125" s="3">
        <v>9.7464700000000022</v>
      </c>
      <c r="O125" s="3">
        <v>32.366160000000001</v>
      </c>
      <c r="P125" s="6">
        <v>0.87842900000000002</v>
      </c>
      <c r="Q125" s="6">
        <v>143.64429999999999</v>
      </c>
      <c r="R125" s="3">
        <v>154.39030699999998</v>
      </c>
      <c r="S125" s="3">
        <v>473.764365</v>
      </c>
      <c r="T125" s="3">
        <v>11513.888619000001</v>
      </c>
      <c r="V125" s="5"/>
    </row>
    <row r="126" spans="1:22" ht="12" customHeight="1" x14ac:dyDescent="0.3">
      <c r="A126" s="14" t="s">
        <v>31</v>
      </c>
      <c r="B126" s="3">
        <v>1505.27801</v>
      </c>
      <c r="C126" s="3">
        <v>161.56873700000003</v>
      </c>
      <c r="D126" s="3">
        <v>675.88660795999976</v>
      </c>
      <c r="E126" s="3">
        <v>1607.7470537172276</v>
      </c>
      <c r="F126" s="3">
        <v>1511.5763566600001</v>
      </c>
      <c r="G126" s="3">
        <v>2833.4312829727719</v>
      </c>
      <c r="H126" s="3">
        <v>2.4094220000000002</v>
      </c>
      <c r="I126" s="4">
        <v>0</v>
      </c>
      <c r="J126" s="3">
        <v>4.4038310000000003</v>
      </c>
      <c r="K126" s="3">
        <v>136.13348999999999</v>
      </c>
      <c r="L126" s="3">
        <v>4387.2051110000002</v>
      </c>
      <c r="M126" s="3">
        <v>275.83837499999998</v>
      </c>
      <c r="N126" s="3">
        <v>10.08318</v>
      </c>
      <c r="O126" s="3">
        <v>32.366160000000001</v>
      </c>
      <c r="P126" s="6">
        <v>0.80753199999999992</v>
      </c>
      <c r="Q126" s="9">
        <v>0</v>
      </c>
      <c r="R126" s="3">
        <v>317.01870846000133</v>
      </c>
      <c r="S126" s="3">
        <v>516.86066099999994</v>
      </c>
      <c r="T126" s="3">
        <v>13978.61451877</v>
      </c>
      <c r="V126" s="5"/>
    </row>
    <row r="127" spans="1:22" ht="12" customHeight="1" x14ac:dyDescent="0.3">
      <c r="A127" s="14" t="s">
        <v>32</v>
      </c>
      <c r="B127" s="3">
        <v>1284.231573</v>
      </c>
      <c r="C127" s="3">
        <v>142.11952400000001</v>
      </c>
      <c r="D127" s="3">
        <v>710.44371287000013</v>
      </c>
      <c r="E127" s="3">
        <v>1492.2131912911307</v>
      </c>
      <c r="F127" s="3">
        <v>1483.34342049</v>
      </c>
      <c r="G127" s="3">
        <v>3324.424571518869</v>
      </c>
      <c r="H127" s="3">
        <v>2.014208</v>
      </c>
      <c r="I127" s="4">
        <v>0</v>
      </c>
      <c r="J127" s="3">
        <v>3.7315900000000002</v>
      </c>
      <c r="K127" s="3">
        <v>132.04532499999999</v>
      </c>
      <c r="L127" s="3">
        <v>4505.6081270000004</v>
      </c>
      <c r="M127" s="3">
        <v>257.19811999999996</v>
      </c>
      <c r="N127" s="3">
        <v>11.250896999999998</v>
      </c>
      <c r="O127" s="3">
        <v>32.366160000000001</v>
      </c>
      <c r="P127" s="6">
        <v>0.93654999999999999</v>
      </c>
      <c r="Q127" s="9">
        <v>0</v>
      </c>
      <c r="R127" s="3">
        <v>307.32088677000093</v>
      </c>
      <c r="S127" s="3">
        <v>518.95092499999987</v>
      </c>
      <c r="T127" s="3">
        <v>14208.198781939996</v>
      </c>
      <c r="V127" s="5"/>
    </row>
    <row r="128" spans="1:22" ht="12" customHeight="1" x14ac:dyDescent="0.3">
      <c r="A128" s="14" t="s">
        <v>33</v>
      </c>
      <c r="B128" s="3">
        <v>1223.0710759999999</v>
      </c>
      <c r="C128" s="3">
        <v>168.35592399999999</v>
      </c>
      <c r="D128" s="3">
        <v>648.62225244999991</v>
      </c>
      <c r="E128" s="3">
        <v>1308.1398667620006</v>
      </c>
      <c r="F128" s="3">
        <v>1493.93153884</v>
      </c>
      <c r="G128" s="3">
        <v>3721.9573688279997</v>
      </c>
      <c r="H128" s="3">
        <v>0.24526999999999999</v>
      </c>
      <c r="I128" s="4">
        <v>0</v>
      </c>
      <c r="J128" s="3">
        <v>3.1742499999999998</v>
      </c>
      <c r="K128" s="3">
        <v>128.22713400000001</v>
      </c>
      <c r="L128" s="3">
        <v>4588.1520380000002</v>
      </c>
      <c r="M128" s="3">
        <v>254.79570000000004</v>
      </c>
      <c r="N128" s="3">
        <v>149.17923000000002</v>
      </c>
      <c r="O128" s="3">
        <v>31.815960000000004</v>
      </c>
      <c r="P128" s="6">
        <v>0.60964700000000005</v>
      </c>
      <c r="Q128" s="9">
        <v>0</v>
      </c>
      <c r="R128" s="3">
        <v>330.59258941000013</v>
      </c>
      <c r="S128" s="3">
        <v>520.21904299999994</v>
      </c>
      <c r="T128" s="3">
        <v>14571.08888829</v>
      </c>
      <c r="V128" s="5"/>
    </row>
    <row r="129" spans="1:22" ht="12" customHeight="1" x14ac:dyDescent="0.3">
      <c r="A129" s="14" t="s">
        <v>34</v>
      </c>
      <c r="B129" s="3">
        <v>1223.7248160000001</v>
      </c>
      <c r="C129" s="3">
        <v>164.485804</v>
      </c>
      <c r="D129" s="3">
        <v>732.7109452699998</v>
      </c>
      <c r="E129" s="3">
        <v>1413.4270764066898</v>
      </c>
      <c r="F129" s="3">
        <v>1504.8725945699998</v>
      </c>
      <c r="G129" s="3">
        <v>3683.3667109233102</v>
      </c>
      <c r="H129" s="3">
        <v>1.8064339999999999</v>
      </c>
      <c r="I129" s="4">
        <v>0</v>
      </c>
      <c r="J129" s="3">
        <v>3.2021999999999999</v>
      </c>
      <c r="K129" s="3">
        <v>114.45130300000001</v>
      </c>
      <c r="L129" s="3">
        <v>4686.3145560000003</v>
      </c>
      <c r="M129" s="3">
        <v>273.50718999999998</v>
      </c>
      <c r="N129" s="3">
        <v>17.029809</v>
      </c>
      <c r="O129" s="3">
        <v>31.815960000000004</v>
      </c>
      <c r="P129" s="6">
        <v>0.51902699999999991</v>
      </c>
      <c r="Q129" s="9">
        <v>0</v>
      </c>
      <c r="R129" s="3">
        <v>437.46759393000082</v>
      </c>
      <c r="S129" s="3">
        <v>521.770532</v>
      </c>
      <c r="T129" s="3">
        <v>14810.472552100002</v>
      </c>
      <c r="V129" s="5"/>
    </row>
    <row r="130" spans="1:22" ht="12" customHeight="1" x14ac:dyDescent="0.3">
      <c r="A130" s="14" t="s">
        <v>35</v>
      </c>
      <c r="B130" s="3">
        <v>1264.513359</v>
      </c>
      <c r="C130" s="3">
        <v>189.57475999999997</v>
      </c>
      <c r="D130" s="3">
        <v>761.49382197999989</v>
      </c>
      <c r="E130" s="3">
        <v>1423.0129872113353</v>
      </c>
      <c r="F130" s="3">
        <v>1488.3211834899998</v>
      </c>
      <c r="G130" s="3">
        <v>3545.611153068664</v>
      </c>
      <c r="H130" s="3">
        <v>0.36436699999999994</v>
      </c>
      <c r="I130" s="4">
        <v>0</v>
      </c>
      <c r="J130" s="3">
        <v>2.1508000000000003</v>
      </c>
      <c r="K130" s="3">
        <v>126.80936499999999</v>
      </c>
      <c r="L130" s="3">
        <v>4758.3003429999999</v>
      </c>
      <c r="M130" s="3">
        <v>272.20855999999998</v>
      </c>
      <c r="N130" s="3">
        <v>11.570270000000001</v>
      </c>
      <c r="O130" s="3">
        <v>31.815960000000004</v>
      </c>
      <c r="P130" s="6">
        <v>0.42839699999999997</v>
      </c>
      <c r="Q130" s="9">
        <v>0</v>
      </c>
      <c r="R130" s="3">
        <v>435.56644142000027</v>
      </c>
      <c r="S130" s="3">
        <v>516.47525699999994</v>
      </c>
      <c r="T130" s="3">
        <v>14828.217025169995</v>
      </c>
      <c r="V130" s="5"/>
    </row>
    <row r="131" spans="1:22" ht="12" customHeight="1" x14ac:dyDescent="0.3">
      <c r="A131" s="14" t="s">
        <v>36</v>
      </c>
      <c r="B131" s="3">
        <v>1480.4570330000004</v>
      </c>
      <c r="C131" s="3">
        <v>193.41312200000002</v>
      </c>
      <c r="D131" s="3">
        <v>568.38088643000003</v>
      </c>
      <c r="E131" s="3">
        <v>1432.2451629569082</v>
      </c>
      <c r="F131" s="3">
        <v>1500.2423400799998</v>
      </c>
      <c r="G131" s="3">
        <v>3741.817492603092</v>
      </c>
      <c r="H131" s="3">
        <v>0.140208</v>
      </c>
      <c r="I131" s="4">
        <v>0</v>
      </c>
      <c r="J131" s="3">
        <v>1.9388219999999998</v>
      </c>
      <c r="K131" s="3">
        <v>137.578172</v>
      </c>
      <c r="L131" s="3">
        <v>4770.7242290000004</v>
      </c>
      <c r="M131" s="3">
        <v>276.70906100000002</v>
      </c>
      <c r="N131" s="3">
        <v>15.696710999999999</v>
      </c>
      <c r="O131" s="3">
        <v>31.815960000000004</v>
      </c>
      <c r="P131" s="6">
        <v>0.34878499999999996</v>
      </c>
      <c r="Q131" s="9">
        <v>0</v>
      </c>
      <c r="R131" s="3">
        <v>392.32043195000051</v>
      </c>
      <c r="S131" s="3">
        <v>529.97139800000002</v>
      </c>
      <c r="T131" s="3">
        <v>15073.799815020002</v>
      </c>
      <c r="V131" s="5"/>
    </row>
    <row r="132" spans="1:22" ht="12" customHeight="1" x14ac:dyDescent="0.3">
      <c r="A132" s="14" t="s">
        <v>37</v>
      </c>
      <c r="B132" s="3">
        <v>1325.4627689999998</v>
      </c>
      <c r="C132" s="3">
        <v>177.70528900000002</v>
      </c>
      <c r="D132" s="3">
        <v>417.75621623000006</v>
      </c>
      <c r="E132" s="3">
        <v>1453.2704065584605</v>
      </c>
      <c r="F132" s="3">
        <v>1500.2425200799998</v>
      </c>
      <c r="G132" s="3">
        <v>3900.7910104615394</v>
      </c>
      <c r="H132" s="3">
        <v>2.0146109999999999</v>
      </c>
      <c r="I132" s="4">
        <v>0</v>
      </c>
      <c r="J132" s="3">
        <v>2.6119140000000001</v>
      </c>
      <c r="K132" s="3">
        <v>139.955815</v>
      </c>
      <c r="L132" s="3">
        <v>4853.0356649999994</v>
      </c>
      <c r="M132" s="3">
        <v>266.79494999999997</v>
      </c>
      <c r="N132" s="3">
        <v>38.336210000000001</v>
      </c>
      <c r="O132" s="3">
        <v>31.815960000000004</v>
      </c>
      <c r="P132" s="6">
        <v>0.25815499999999997</v>
      </c>
      <c r="Q132" s="9">
        <v>0</v>
      </c>
      <c r="R132" s="3">
        <v>300.51006214999984</v>
      </c>
      <c r="S132" s="3">
        <v>533.40720399999998</v>
      </c>
      <c r="T132" s="3">
        <v>14943.968757479995</v>
      </c>
      <c r="V132" s="5"/>
    </row>
    <row r="133" spans="1:22" ht="12" customHeight="1" x14ac:dyDescent="0.3">
      <c r="A133" s="14" t="s">
        <v>38</v>
      </c>
      <c r="B133" s="3">
        <v>1395.64474</v>
      </c>
      <c r="C133" s="3">
        <v>197.899631</v>
      </c>
      <c r="D133" s="3">
        <v>804.06234866000023</v>
      </c>
      <c r="E133" s="3">
        <v>1582.978903546674</v>
      </c>
      <c r="F133" s="3">
        <v>1351.8602599999999</v>
      </c>
      <c r="G133" s="3">
        <v>3785.7856646233263</v>
      </c>
      <c r="H133" s="3">
        <v>5.0093529999999991</v>
      </c>
      <c r="I133" s="4">
        <v>0</v>
      </c>
      <c r="J133" s="3">
        <v>4.0931500000000005</v>
      </c>
      <c r="K133" s="3">
        <v>140.91633300000001</v>
      </c>
      <c r="L133" s="3">
        <v>4922.2854900000002</v>
      </c>
      <c r="M133" s="3">
        <v>228.01793999999998</v>
      </c>
      <c r="N133" s="3">
        <v>14.227510000000001</v>
      </c>
      <c r="O133" s="3">
        <v>32.240949999999998</v>
      </c>
      <c r="P133" s="6">
        <v>0.25727100000000003</v>
      </c>
      <c r="Q133" s="9">
        <v>0</v>
      </c>
      <c r="R133" s="3">
        <v>318.92508433999984</v>
      </c>
      <c r="S133" s="3">
        <v>534.42173199999991</v>
      </c>
      <c r="T133" s="3">
        <v>15318.626361170001</v>
      </c>
      <c r="V133" s="5"/>
    </row>
    <row r="134" spans="1:22" ht="12" customHeight="1" x14ac:dyDescent="0.3">
      <c r="A134" s="14" t="s">
        <v>39</v>
      </c>
      <c r="B134" s="3">
        <v>1548.4842909999998</v>
      </c>
      <c r="C134" s="3">
        <v>211.04111599999999</v>
      </c>
      <c r="D134" s="3">
        <v>808.39030615000001</v>
      </c>
      <c r="E134" s="3">
        <v>1374.6762901395525</v>
      </c>
      <c r="F134" s="3">
        <v>1353.8114399999999</v>
      </c>
      <c r="G134" s="3">
        <v>4059.7496284104468</v>
      </c>
      <c r="H134" s="3">
        <v>2.4468009999999993</v>
      </c>
      <c r="I134" s="4">
        <v>0</v>
      </c>
      <c r="J134" s="3">
        <v>3.9896700000000003</v>
      </c>
      <c r="K134" s="3">
        <v>133.18159500000002</v>
      </c>
      <c r="L134" s="3">
        <v>4929.1282680000004</v>
      </c>
      <c r="M134" s="3">
        <v>226.41462200000001</v>
      </c>
      <c r="N134" s="3">
        <v>19.579260000000001</v>
      </c>
      <c r="O134" s="3">
        <v>17.391154</v>
      </c>
      <c r="P134" s="6">
        <v>0.14840800000000001</v>
      </c>
      <c r="Q134" s="9">
        <v>0</v>
      </c>
      <c r="R134" s="3">
        <v>303.72375485000128</v>
      </c>
      <c r="S134" s="3">
        <v>541.191914</v>
      </c>
      <c r="T134" s="3">
        <v>15533.348518550003</v>
      </c>
      <c r="V134" s="5"/>
    </row>
    <row r="135" spans="1:22" ht="12" customHeight="1" x14ac:dyDescent="0.3">
      <c r="A135" s="18">
        <v>2010</v>
      </c>
      <c r="B135" s="3"/>
      <c r="C135" s="3"/>
      <c r="I135" s="4"/>
      <c r="P135" s="6"/>
      <c r="Q135" s="9"/>
      <c r="T135" s="3"/>
      <c r="V135" s="5"/>
    </row>
    <row r="136" spans="1:22" ht="12" customHeight="1" x14ac:dyDescent="0.3">
      <c r="A136" s="14" t="s">
        <v>28</v>
      </c>
      <c r="B136" s="3">
        <v>1262.4231390000002</v>
      </c>
      <c r="C136" s="3">
        <v>177.02230399999999</v>
      </c>
      <c r="D136" s="3">
        <v>553.80627585000002</v>
      </c>
      <c r="E136" s="3">
        <v>1461.2203329972979</v>
      </c>
      <c r="F136" s="3">
        <v>1380.7935204800001</v>
      </c>
      <c r="G136" s="3">
        <v>4128.2108970527024</v>
      </c>
      <c r="H136" s="3">
        <v>1.794802</v>
      </c>
      <c r="I136" s="4">
        <v>0</v>
      </c>
      <c r="J136" s="3">
        <v>3.3566669999999998</v>
      </c>
      <c r="K136" s="3">
        <v>136.11882599999998</v>
      </c>
      <c r="L136" s="3">
        <v>4999.7424419999998</v>
      </c>
      <c r="M136" s="3">
        <v>255.508149</v>
      </c>
      <c r="N136" s="3">
        <v>92.459853999999993</v>
      </c>
      <c r="O136" s="3">
        <v>19.719898000000001</v>
      </c>
      <c r="P136" s="3">
        <v>0.18040799999999999</v>
      </c>
      <c r="Q136" s="9">
        <v>0</v>
      </c>
      <c r="R136" s="3">
        <v>339.11633961999888</v>
      </c>
      <c r="S136" s="3">
        <v>541.33072300000003</v>
      </c>
      <c r="T136" s="3">
        <v>15352.804577999999</v>
      </c>
      <c r="V136" s="5"/>
    </row>
    <row r="137" spans="1:22" ht="12" customHeight="1" x14ac:dyDescent="0.3">
      <c r="A137" s="14" t="s">
        <v>29</v>
      </c>
      <c r="B137" s="3">
        <v>1484.227429</v>
      </c>
      <c r="C137" s="3">
        <v>194.82046199999999</v>
      </c>
      <c r="D137" s="3">
        <v>581.6301296700002</v>
      </c>
      <c r="E137" s="3">
        <v>1405.0016821383078</v>
      </c>
      <c r="F137" s="3">
        <v>1356.01989252</v>
      </c>
      <c r="G137" s="3">
        <v>3927.7277094916926</v>
      </c>
      <c r="H137" s="3">
        <v>1.9959910000000001</v>
      </c>
      <c r="I137" s="4">
        <v>0</v>
      </c>
      <c r="J137" s="3">
        <v>0.30007400000000001</v>
      </c>
      <c r="K137" s="3">
        <v>154.67620400000001</v>
      </c>
      <c r="L137" s="3">
        <v>5138.8810130000002</v>
      </c>
      <c r="M137" s="3">
        <v>267.15602899999999</v>
      </c>
      <c r="N137" s="3">
        <v>18.095903999999997</v>
      </c>
      <c r="O137" s="3">
        <v>18.24806700000002</v>
      </c>
      <c r="P137" s="3">
        <v>9.7721999999999989E-2</v>
      </c>
      <c r="Q137" s="9">
        <v>0</v>
      </c>
      <c r="R137" s="3">
        <v>401.42393438999989</v>
      </c>
      <c r="S137" s="3">
        <v>597.40001599999994</v>
      </c>
      <c r="T137" s="3">
        <v>15547.70225921</v>
      </c>
      <c r="V137" s="5"/>
    </row>
    <row r="138" spans="1:22" ht="12" customHeight="1" x14ac:dyDescent="0.3">
      <c r="A138" s="14" t="s">
        <v>30</v>
      </c>
      <c r="B138" s="3">
        <v>1369.5654489999999</v>
      </c>
      <c r="C138" s="3">
        <v>213.72603099999998</v>
      </c>
      <c r="D138" s="3">
        <v>830.61558947000026</v>
      </c>
      <c r="E138" s="3">
        <v>1547.6508286286146</v>
      </c>
      <c r="F138" s="3">
        <v>1345.8538111500002</v>
      </c>
      <c r="G138" s="3">
        <v>3806.9005338513853</v>
      </c>
      <c r="H138" s="3">
        <v>4.8859999999999997E-3</v>
      </c>
      <c r="I138" s="4">
        <v>0</v>
      </c>
      <c r="J138" s="3">
        <v>2.1558349999999997</v>
      </c>
      <c r="K138" s="3">
        <v>158.005743</v>
      </c>
      <c r="L138" s="3">
        <v>5172.7477999999992</v>
      </c>
      <c r="M138" s="3">
        <v>202.842489</v>
      </c>
      <c r="N138" s="3">
        <v>22.855024</v>
      </c>
      <c r="O138" s="3">
        <v>33.886265000000009</v>
      </c>
      <c r="P138" s="3">
        <v>8.3559999999999995E-2</v>
      </c>
      <c r="Q138" s="9">
        <v>0</v>
      </c>
      <c r="R138" s="3">
        <v>319.34719790000048</v>
      </c>
      <c r="S138" s="3">
        <v>578.23859300000015</v>
      </c>
      <c r="T138" s="3">
        <v>15604.479636</v>
      </c>
      <c r="V138" s="5"/>
    </row>
    <row r="139" spans="1:22" ht="12" customHeight="1" x14ac:dyDescent="0.3">
      <c r="A139" s="14" t="s">
        <v>31</v>
      </c>
      <c r="B139" s="3">
        <v>1640.1311330000001</v>
      </c>
      <c r="C139" s="3">
        <v>203.78527899999997</v>
      </c>
      <c r="D139" s="3">
        <v>744.00194505000013</v>
      </c>
      <c r="E139" s="3">
        <v>1520.6097035051321</v>
      </c>
      <c r="F139" s="3">
        <v>1356.1542878400001</v>
      </c>
      <c r="G139" s="3">
        <v>3832.496492414868</v>
      </c>
      <c r="H139" s="3">
        <v>9.5556000000000002E-2</v>
      </c>
      <c r="I139" s="3">
        <v>199.46440000000001</v>
      </c>
      <c r="J139" s="3">
        <v>2.4297849999999999</v>
      </c>
      <c r="K139" s="3">
        <v>148.133681</v>
      </c>
      <c r="L139" s="3">
        <v>5213.4717019999998</v>
      </c>
      <c r="M139" s="3">
        <v>311.22730499999994</v>
      </c>
      <c r="N139" s="3">
        <v>53.711060999999994</v>
      </c>
      <c r="O139" s="3">
        <v>9.4071750000000236</v>
      </c>
      <c r="P139" s="3">
        <v>1.8205309999999999</v>
      </c>
      <c r="Q139" s="9">
        <v>0</v>
      </c>
      <c r="R139" s="3">
        <v>343.84520719000182</v>
      </c>
      <c r="S139" s="3">
        <v>603.41024699999991</v>
      </c>
      <c r="T139" s="3">
        <v>16184.195491</v>
      </c>
      <c r="V139" s="5"/>
    </row>
    <row r="140" spans="1:22" ht="12" customHeight="1" x14ac:dyDescent="0.3">
      <c r="A140" s="14" t="s">
        <v>32</v>
      </c>
      <c r="B140" s="3">
        <v>2031.2527090000001</v>
      </c>
      <c r="C140" s="3">
        <v>211.63723800000002</v>
      </c>
      <c r="D140" s="3">
        <v>884.18838757999993</v>
      </c>
      <c r="E140" s="3">
        <v>1461.618784</v>
      </c>
      <c r="F140" s="3">
        <v>1322.187111</v>
      </c>
      <c r="G140" s="3">
        <v>3972.391462</v>
      </c>
      <c r="H140" s="3">
        <v>2.5575000000000001E-2</v>
      </c>
      <c r="I140" s="4">
        <v>0</v>
      </c>
      <c r="J140" s="3">
        <v>3.60433</v>
      </c>
      <c r="K140" s="3">
        <v>155.01359000000002</v>
      </c>
      <c r="L140" s="3">
        <v>5347.6546319999998</v>
      </c>
      <c r="M140" s="3">
        <v>311.90553299999999</v>
      </c>
      <c r="N140" s="3">
        <v>23.745453999999999</v>
      </c>
      <c r="O140" s="3">
        <v>9.4071750000000236</v>
      </c>
      <c r="P140" s="3">
        <v>7.4371999999999994E-2</v>
      </c>
      <c r="Q140" s="9">
        <v>0</v>
      </c>
      <c r="R140" s="3">
        <v>295.35056942000085</v>
      </c>
      <c r="S140" s="3">
        <v>663.01736300000005</v>
      </c>
      <c r="T140" s="3">
        <v>16693.074284999999</v>
      </c>
      <c r="V140" s="5"/>
    </row>
    <row r="141" spans="1:22" ht="12" customHeight="1" x14ac:dyDescent="0.3">
      <c r="A141" s="14" t="s">
        <v>33</v>
      </c>
      <c r="B141" s="3">
        <v>1652.7331340000001</v>
      </c>
      <c r="C141" s="3">
        <v>213.79629800000001</v>
      </c>
      <c r="D141" s="3">
        <v>895.23575884000024</v>
      </c>
      <c r="E141" s="3">
        <v>1438.1412330000001</v>
      </c>
      <c r="F141" s="3">
        <v>1331.8833549999999</v>
      </c>
      <c r="G141" s="3">
        <v>4173.3468409999996</v>
      </c>
      <c r="H141" s="3">
        <v>2.5445629999999984</v>
      </c>
      <c r="I141" s="4">
        <v>0</v>
      </c>
      <c r="J141" s="3">
        <v>2.0994440000000001</v>
      </c>
      <c r="K141" s="3">
        <v>180.09694100000002</v>
      </c>
      <c r="L141" s="3">
        <v>5358.5779970000003</v>
      </c>
      <c r="M141" s="3">
        <v>342.81928199999999</v>
      </c>
      <c r="N141" s="3">
        <v>23.217745000000001</v>
      </c>
      <c r="O141" s="3">
        <v>9.4071750000000236</v>
      </c>
      <c r="P141" s="3">
        <v>6.7853999999999998E-2</v>
      </c>
      <c r="Q141" s="9">
        <v>0</v>
      </c>
      <c r="R141" s="3">
        <v>310.94852215999981</v>
      </c>
      <c r="S141" s="3">
        <v>681.44283399999995</v>
      </c>
      <c r="T141" s="3">
        <v>16616.358977</v>
      </c>
      <c r="V141" s="5"/>
    </row>
    <row r="142" spans="1:22" ht="12" customHeight="1" x14ac:dyDescent="0.3">
      <c r="A142" s="14" t="s">
        <v>34</v>
      </c>
      <c r="B142" s="3">
        <v>1754.8963610000001</v>
      </c>
      <c r="C142" s="3">
        <v>207.88849400000001</v>
      </c>
      <c r="D142" s="3">
        <v>658.24198214999979</v>
      </c>
      <c r="E142" s="3">
        <v>1363.0342889999999</v>
      </c>
      <c r="F142" s="3">
        <v>1355.262201</v>
      </c>
      <c r="G142" s="3">
        <v>4459.5897599999998</v>
      </c>
      <c r="H142" s="3">
        <v>2.7707410000000019</v>
      </c>
      <c r="I142" s="4">
        <v>0</v>
      </c>
      <c r="J142" s="3">
        <v>3.7191540000000001</v>
      </c>
      <c r="K142" s="3">
        <v>180.86336300000002</v>
      </c>
      <c r="L142" s="3">
        <v>5510.8271990000003</v>
      </c>
      <c r="M142" s="3">
        <v>328.73447400000003</v>
      </c>
      <c r="N142" s="3">
        <v>114.50251299999999</v>
      </c>
      <c r="O142" s="3">
        <v>9.4071750000000236</v>
      </c>
      <c r="P142" s="3">
        <v>5.8889999999999998E-2</v>
      </c>
      <c r="Q142" s="9">
        <v>0</v>
      </c>
      <c r="R142" s="3">
        <v>270.38463185000001</v>
      </c>
      <c r="S142" s="3">
        <v>691.22718900000007</v>
      </c>
      <c r="T142" s="3">
        <v>16911.408417000002</v>
      </c>
      <c r="V142" s="5"/>
    </row>
    <row r="143" spans="1:22" ht="12" customHeight="1" x14ac:dyDescent="0.3">
      <c r="A143" s="14" t="s">
        <v>35</v>
      </c>
      <c r="B143" s="3">
        <v>1551.293032</v>
      </c>
      <c r="C143" s="3">
        <v>231.91548399999999</v>
      </c>
      <c r="D143" s="3">
        <v>790.43970485000011</v>
      </c>
      <c r="E143" s="3">
        <v>1299.847868999999</v>
      </c>
      <c r="F143" s="3">
        <v>1324.7643419999999</v>
      </c>
      <c r="G143" s="3">
        <v>4521.8094430000001</v>
      </c>
      <c r="H143" s="3">
        <v>4.4718660000000003</v>
      </c>
      <c r="I143" s="4">
        <v>0</v>
      </c>
      <c r="J143" s="3">
        <v>3.474872</v>
      </c>
      <c r="K143" s="3">
        <v>179.984398</v>
      </c>
      <c r="L143" s="3">
        <v>5544.0535300000001</v>
      </c>
      <c r="M143" s="3">
        <v>330.08455100000003</v>
      </c>
      <c r="N143" s="3">
        <v>15.637037300000001</v>
      </c>
      <c r="O143" s="3">
        <v>9.4071749999999952</v>
      </c>
      <c r="P143" s="3">
        <v>5.8711999999999993E-2</v>
      </c>
      <c r="Q143" s="9">
        <v>0</v>
      </c>
      <c r="R143" s="3">
        <v>257.5185851499981</v>
      </c>
      <c r="S143" s="3">
        <v>699.8760880000001</v>
      </c>
      <c r="T143" s="3">
        <v>16764.636689299998</v>
      </c>
      <c r="V143" s="5"/>
    </row>
    <row r="144" spans="1:22" ht="12" customHeight="1" x14ac:dyDescent="0.3">
      <c r="A144" s="14" t="s">
        <v>36</v>
      </c>
      <c r="B144" s="3">
        <v>1426.0997659999998</v>
      </c>
      <c r="C144" s="3">
        <v>212.24496400000001</v>
      </c>
      <c r="D144" s="3">
        <v>795.15910562999989</v>
      </c>
      <c r="E144" s="3">
        <v>1182.0123000000001</v>
      </c>
      <c r="F144" s="3">
        <v>1339.9140010000001</v>
      </c>
      <c r="G144" s="3">
        <v>4698.5355880000006</v>
      </c>
      <c r="H144" s="3">
        <v>4.3583050000000005</v>
      </c>
      <c r="I144" s="4">
        <v>0</v>
      </c>
      <c r="J144" s="4">
        <v>7.1364000000000011E-2</v>
      </c>
      <c r="K144" s="3">
        <v>177.09593000000001</v>
      </c>
      <c r="L144" s="3">
        <v>5504.167821</v>
      </c>
      <c r="M144" s="3">
        <v>306.354195</v>
      </c>
      <c r="N144" s="3">
        <v>26.371043</v>
      </c>
      <c r="O144" s="3">
        <v>19.407175000000024</v>
      </c>
      <c r="P144" s="3">
        <v>5.230499999999999E-2</v>
      </c>
      <c r="Q144" s="9">
        <v>0</v>
      </c>
      <c r="R144" s="3">
        <v>313.1990513700004</v>
      </c>
      <c r="S144" s="3">
        <v>710.22458499999993</v>
      </c>
      <c r="T144" s="3">
        <v>16715.267499000001</v>
      </c>
      <c r="V144" s="5"/>
    </row>
    <row r="145" spans="1:22" ht="12" customHeight="1" x14ac:dyDescent="0.3">
      <c r="A145" s="14" t="s">
        <v>37</v>
      </c>
      <c r="B145" s="3">
        <v>1507.6713480000003</v>
      </c>
      <c r="C145" s="3">
        <v>216.07987300000002</v>
      </c>
      <c r="D145" s="3">
        <v>924.55348268</v>
      </c>
      <c r="E145" s="3">
        <v>1128.6448289999998</v>
      </c>
      <c r="F145" s="3">
        <v>1364.572592</v>
      </c>
      <c r="G145" s="3">
        <v>4371.4832539999998</v>
      </c>
      <c r="H145" s="3">
        <v>3.3753600000000006</v>
      </c>
      <c r="I145" s="4">
        <v>0</v>
      </c>
      <c r="J145" s="4">
        <v>5.8399999999999999E-4</v>
      </c>
      <c r="K145" s="3">
        <v>181.33545599999999</v>
      </c>
      <c r="L145" s="3">
        <v>5627.2163599999994</v>
      </c>
      <c r="M145" s="3">
        <v>310.66017999999997</v>
      </c>
      <c r="N145" s="3">
        <v>18.107647999999998</v>
      </c>
      <c r="O145" s="3">
        <v>9.4071749999999952</v>
      </c>
      <c r="P145" s="3">
        <v>0.117092</v>
      </c>
      <c r="Q145" s="9">
        <v>0</v>
      </c>
      <c r="R145" s="3">
        <v>292.03709932000089</v>
      </c>
      <c r="S145" s="3">
        <v>716.79628799999989</v>
      </c>
      <c r="T145" s="3">
        <v>16672.058621000004</v>
      </c>
      <c r="V145" s="5"/>
    </row>
    <row r="146" spans="1:22" ht="12" customHeight="1" x14ac:dyDescent="0.3">
      <c r="A146" s="14" t="s">
        <v>38</v>
      </c>
      <c r="B146" s="3">
        <v>1536.1176900000005</v>
      </c>
      <c r="C146" s="3">
        <v>245.07928699999999</v>
      </c>
      <c r="D146" s="3">
        <v>821.49112424999976</v>
      </c>
      <c r="E146" s="3">
        <v>1007.047235</v>
      </c>
      <c r="F146" s="3">
        <v>1354.3168110000001</v>
      </c>
      <c r="G146" s="3">
        <v>4549.2320520000003</v>
      </c>
      <c r="H146" s="3">
        <v>3.085963</v>
      </c>
      <c r="I146" s="4">
        <v>0</v>
      </c>
      <c r="J146" s="4">
        <v>4.9465000000000002E-2</v>
      </c>
      <c r="K146" s="3">
        <v>181.09900500000001</v>
      </c>
      <c r="L146" s="3">
        <v>5618.5673200000001</v>
      </c>
      <c r="M146" s="3">
        <v>364.92528400000009</v>
      </c>
      <c r="N146" s="3">
        <v>20.000318999999998</v>
      </c>
      <c r="O146" s="3">
        <v>9.4071749999999952</v>
      </c>
      <c r="P146" s="3">
        <v>0.10435799999999999</v>
      </c>
      <c r="Q146" s="9">
        <v>0</v>
      </c>
      <c r="R146" s="3">
        <v>309.36385774999997</v>
      </c>
      <c r="S146" s="3">
        <v>726.30537900000002</v>
      </c>
      <c r="T146" s="3">
        <v>16746.192325000004</v>
      </c>
      <c r="V146" s="5"/>
    </row>
    <row r="147" spans="1:22" ht="12" customHeight="1" x14ac:dyDescent="0.3">
      <c r="A147" s="14" t="s">
        <v>39</v>
      </c>
      <c r="B147" s="3">
        <v>1506.8878790000001</v>
      </c>
      <c r="C147" s="3">
        <v>236.55821700000001</v>
      </c>
      <c r="D147" s="3">
        <v>810.12581364000016</v>
      </c>
      <c r="E147" s="3">
        <v>1254.6648020000002</v>
      </c>
      <c r="F147" s="3">
        <v>1368.8302390000001</v>
      </c>
      <c r="G147" s="3">
        <v>4419.2359310000002</v>
      </c>
      <c r="H147" s="3">
        <v>2.7820880000000003</v>
      </c>
      <c r="I147" s="4">
        <v>0</v>
      </c>
      <c r="J147" s="4">
        <v>7.7619999999999998E-3</v>
      </c>
      <c r="K147" s="3">
        <v>179.77525599999998</v>
      </c>
      <c r="L147" s="3">
        <v>5681.4990780000007</v>
      </c>
      <c r="M147" s="3">
        <v>387.09062999999998</v>
      </c>
      <c r="N147" s="3">
        <v>49.444928000000004</v>
      </c>
      <c r="O147" s="3">
        <v>9.4071749999999952</v>
      </c>
      <c r="P147" s="3">
        <v>9.1623999999999997E-2</v>
      </c>
      <c r="Q147" s="9">
        <v>0</v>
      </c>
      <c r="R147" s="3">
        <v>290.36501095999989</v>
      </c>
      <c r="S147" s="3">
        <v>737.88243</v>
      </c>
      <c r="T147" s="3">
        <v>16934.648863600003</v>
      </c>
      <c r="V147" s="5"/>
    </row>
    <row r="148" spans="1:22" ht="12" customHeight="1" x14ac:dyDescent="0.3">
      <c r="A148" s="18">
        <v>2011</v>
      </c>
      <c r="B148" s="3"/>
      <c r="C148" s="3"/>
      <c r="I148" s="4"/>
      <c r="J148" s="4"/>
      <c r="Q148" s="9"/>
      <c r="T148" s="3"/>
      <c r="V148" s="5"/>
    </row>
    <row r="149" spans="1:22" ht="12" customHeight="1" x14ac:dyDescent="0.3">
      <c r="A149" s="14" t="s">
        <v>28</v>
      </c>
      <c r="B149" s="3">
        <v>1365.8793819999999</v>
      </c>
      <c r="C149" s="3">
        <v>259.44472400000001</v>
      </c>
      <c r="D149" s="3">
        <v>797.6383715500001</v>
      </c>
      <c r="E149" s="3">
        <v>1259.965473</v>
      </c>
      <c r="F149" s="3">
        <v>1379.2109620000001</v>
      </c>
      <c r="G149" s="3">
        <v>4262.0683960000006</v>
      </c>
      <c r="H149" s="3">
        <v>2.9918500000000003</v>
      </c>
      <c r="I149" s="4">
        <v>0</v>
      </c>
      <c r="J149" s="4">
        <v>7.2859999999999999E-3</v>
      </c>
      <c r="K149" s="3">
        <v>178.34400499999995</v>
      </c>
      <c r="L149" s="3">
        <v>5736.2835110000005</v>
      </c>
      <c r="M149" s="3">
        <v>369.82630400000005</v>
      </c>
      <c r="N149" s="3">
        <v>1.9624130000000002</v>
      </c>
      <c r="O149" s="3">
        <v>9.4071749999999952</v>
      </c>
      <c r="P149" s="3">
        <v>8.2977999999999996E-2</v>
      </c>
      <c r="Q149" s="9">
        <v>0</v>
      </c>
      <c r="R149" s="3">
        <v>231.98853999999994</v>
      </c>
      <c r="S149" s="3">
        <v>775.12936200000001</v>
      </c>
      <c r="T149" s="3">
        <v>16630.230732550004</v>
      </c>
      <c r="V149" s="5"/>
    </row>
    <row r="150" spans="1:22" ht="12" customHeight="1" x14ac:dyDescent="0.3">
      <c r="A150" s="14" t="s">
        <v>29</v>
      </c>
      <c r="B150" s="3">
        <v>1378.6871609999998</v>
      </c>
      <c r="C150" s="3">
        <v>252.01299799999998</v>
      </c>
      <c r="D150" s="3">
        <v>1033.2595566900004</v>
      </c>
      <c r="E150" s="3">
        <v>1359.791653</v>
      </c>
      <c r="F150" s="3">
        <v>1218.0959929999999</v>
      </c>
      <c r="G150" s="3">
        <v>4439.3803510000007</v>
      </c>
      <c r="H150" s="3">
        <v>1.5313559999999999</v>
      </c>
      <c r="I150" s="4">
        <v>0</v>
      </c>
      <c r="J150" s="4">
        <v>1.2519000000000001E-2</v>
      </c>
      <c r="K150" s="3">
        <v>171.17350300000001</v>
      </c>
      <c r="L150" s="3">
        <v>5818.5750909999997</v>
      </c>
      <c r="M150" s="3">
        <v>397.73425900000001</v>
      </c>
      <c r="N150" s="3">
        <v>3.3675980000000001</v>
      </c>
      <c r="O150" s="3">
        <v>9.4071749999999952</v>
      </c>
      <c r="P150" s="3">
        <v>0.16808100000000001</v>
      </c>
      <c r="Q150" s="9">
        <v>0</v>
      </c>
      <c r="R150" s="3">
        <v>280.00962499999991</v>
      </c>
      <c r="S150" s="3">
        <v>784.78612300000009</v>
      </c>
      <c r="T150" s="3">
        <v>17147.993042690003</v>
      </c>
      <c r="V150" s="5"/>
    </row>
    <row r="151" spans="1:22" ht="12" customHeight="1" x14ac:dyDescent="0.3">
      <c r="A151" s="14" t="s">
        <v>30</v>
      </c>
      <c r="B151" s="3">
        <v>1462.5467419999998</v>
      </c>
      <c r="C151" s="3">
        <v>225.99184199999999</v>
      </c>
      <c r="D151" s="3">
        <v>1184.0661634000003</v>
      </c>
      <c r="E151" s="3">
        <v>1376.2260000000001</v>
      </c>
      <c r="F151" s="3">
        <v>1269.029</v>
      </c>
      <c r="G151" s="3">
        <v>4590.1862819999997</v>
      </c>
      <c r="H151" s="3">
        <v>1.633019</v>
      </c>
      <c r="I151" s="4">
        <v>0</v>
      </c>
      <c r="J151" s="4">
        <v>9.0359999999999989E-3</v>
      </c>
      <c r="K151" s="3">
        <v>174.59235699999999</v>
      </c>
      <c r="L151" s="3">
        <v>5861.3113310000008</v>
      </c>
      <c r="M151" s="3">
        <v>368.80136399999998</v>
      </c>
      <c r="N151" s="3">
        <v>1.3690789999999999</v>
      </c>
      <c r="O151" s="3">
        <v>9.4070000000000107</v>
      </c>
      <c r="P151" s="3">
        <v>0.24485300000000002</v>
      </c>
      <c r="Q151" s="9">
        <v>0</v>
      </c>
      <c r="R151" s="3">
        <v>331.52289300000001</v>
      </c>
      <c r="S151" s="3">
        <v>793.12147099999993</v>
      </c>
      <c r="T151" s="3">
        <v>17650.058432400001</v>
      </c>
      <c r="V151" s="5"/>
    </row>
    <row r="152" spans="1:22" ht="12" customHeight="1" x14ac:dyDescent="0.3">
      <c r="A152" s="14" t="s">
        <v>31</v>
      </c>
      <c r="B152" s="3">
        <v>1499.701763</v>
      </c>
      <c r="C152" s="3">
        <v>231.15826999999999</v>
      </c>
      <c r="D152" s="3">
        <v>790.3713645800002</v>
      </c>
      <c r="E152" s="3">
        <v>1805.0340000000001</v>
      </c>
      <c r="F152" s="3">
        <v>1292.8960000000002</v>
      </c>
      <c r="G152" s="3">
        <v>4903.076</v>
      </c>
      <c r="H152" s="3">
        <v>0.23902600000000002</v>
      </c>
      <c r="I152" s="4">
        <v>0</v>
      </c>
      <c r="J152" s="3">
        <v>8.8343469999999993</v>
      </c>
      <c r="K152" s="3">
        <v>204.304812</v>
      </c>
      <c r="L152" s="3">
        <v>5893.3795479999999</v>
      </c>
      <c r="M152" s="3">
        <v>350.91296499999999</v>
      </c>
      <c r="N152" s="3">
        <v>4.6310889999999993</v>
      </c>
      <c r="O152" s="3">
        <v>9.4070000000000107</v>
      </c>
      <c r="P152" s="3" t="s">
        <v>41</v>
      </c>
      <c r="Q152" s="9">
        <v>0</v>
      </c>
      <c r="R152" s="3">
        <v>454.70385700000008</v>
      </c>
      <c r="S152" s="3">
        <v>863.14076899999998</v>
      </c>
      <c r="T152" s="3">
        <v>18312.071333579999</v>
      </c>
      <c r="V152" s="5"/>
    </row>
    <row r="153" spans="1:22" ht="12" customHeight="1" x14ac:dyDescent="0.3">
      <c r="A153" s="14" t="s">
        <v>42</v>
      </c>
      <c r="B153" s="3">
        <v>1291.2789779999998</v>
      </c>
      <c r="C153" s="3">
        <v>245.59818899999999</v>
      </c>
      <c r="D153" s="3">
        <v>1138.4763588000003</v>
      </c>
      <c r="E153" s="3">
        <v>1813.02</v>
      </c>
      <c r="F153" s="3">
        <v>1299.7560000000001</v>
      </c>
      <c r="G153" s="3">
        <v>4684.0242929999995</v>
      </c>
      <c r="H153" s="3">
        <v>1.8600329999999998</v>
      </c>
      <c r="I153" s="4">
        <v>0</v>
      </c>
      <c r="J153" s="4">
        <v>1.0999999999999999E-2</v>
      </c>
      <c r="K153" s="3">
        <v>171.14698300000001</v>
      </c>
      <c r="L153" s="3">
        <v>5984.9772219999995</v>
      </c>
      <c r="M153" s="3">
        <v>379.23106700000005</v>
      </c>
      <c r="N153" s="3">
        <v>2.4820980000000001</v>
      </c>
      <c r="O153" s="3">
        <v>9.4070000000000107</v>
      </c>
      <c r="P153" s="3" t="s">
        <v>41</v>
      </c>
      <c r="Q153" s="9">
        <v>0</v>
      </c>
      <c r="R153" s="3">
        <v>530.3200599999999</v>
      </c>
      <c r="S153" s="3">
        <v>821.987976</v>
      </c>
      <c r="T153" s="3">
        <v>18373.853633800001</v>
      </c>
      <c r="V153" s="5"/>
    </row>
    <row r="154" spans="1:22" ht="12" customHeight="1" x14ac:dyDescent="0.3">
      <c r="A154" s="14" t="s">
        <v>33</v>
      </c>
      <c r="B154" s="3">
        <v>1098.4050129999998</v>
      </c>
      <c r="C154" s="3">
        <v>276.40707700000002</v>
      </c>
      <c r="D154" s="3">
        <v>948.26760579999973</v>
      </c>
      <c r="E154" s="3">
        <v>1599.2149999999999</v>
      </c>
      <c r="F154" s="3">
        <v>1348.7429999999999</v>
      </c>
      <c r="G154" s="3">
        <v>5608.7482819999996</v>
      </c>
      <c r="H154" s="3">
        <v>1.448</v>
      </c>
      <c r="I154" s="4">
        <v>0</v>
      </c>
      <c r="J154" s="4">
        <v>4.0000000000000001E-3</v>
      </c>
      <c r="K154" s="3">
        <v>168.91237599999999</v>
      </c>
      <c r="L154" s="3">
        <v>6059.2362019999991</v>
      </c>
      <c r="M154" s="3">
        <v>364.70814100000001</v>
      </c>
      <c r="N154" s="3">
        <v>1.2520070000000001</v>
      </c>
      <c r="O154" s="3">
        <v>9.4070000000000107</v>
      </c>
      <c r="P154" s="3" t="s">
        <v>41</v>
      </c>
      <c r="Q154" s="9">
        <v>0</v>
      </c>
      <c r="R154" s="3">
        <v>530.01642599999991</v>
      </c>
      <c r="S154" s="3">
        <v>837.33809299999996</v>
      </c>
      <c r="T154" s="3">
        <v>18852.411660799993</v>
      </c>
      <c r="V154" s="5"/>
    </row>
    <row r="155" spans="1:22" ht="12" customHeight="1" x14ac:dyDescent="0.3">
      <c r="A155" s="14" t="s">
        <v>34</v>
      </c>
      <c r="B155" s="3">
        <v>1390.2142260000001</v>
      </c>
      <c r="C155" s="3">
        <v>289.653794</v>
      </c>
      <c r="D155" s="3">
        <v>1023.42053895</v>
      </c>
      <c r="E155" s="3">
        <v>1572.3820000000001</v>
      </c>
      <c r="F155" s="3">
        <v>1383.1709999999998</v>
      </c>
      <c r="G155" s="3">
        <v>5311.558</v>
      </c>
      <c r="H155" s="3">
        <v>2.4380000000000002</v>
      </c>
      <c r="I155" s="4">
        <v>0</v>
      </c>
      <c r="J155" s="4">
        <v>0</v>
      </c>
      <c r="K155" s="3">
        <v>155.42063299999998</v>
      </c>
      <c r="L155" s="3">
        <v>6087.2531079999999</v>
      </c>
      <c r="M155" s="3">
        <v>369.83851300000003</v>
      </c>
      <c r="N155" s="3">
        <v>22.173016999999998</v>
      </c>
      <c r="O155" s="3">
        <v>9.4070000000000107</v>
      </c>
      <c r="P155" s="3" t="s">
        <v>41</v>
      </c>
      <c r="Q155" s="9">
        <v>0</v>
      </c>
      <c r="R155" s="3">
        <v>691.04388699999993</v>
      </c>
      <c r="S155" s="3">
        <v>873.68500800000004</v>
      </c>
      <c r="T155" s="3">
        <v>19181.75558995</v>
      </c>
      <c r="V155" s="5"/>
    </row>
    <row r="156" spans="1:22" ht="12" customHeight="1" x14ac:dyDescent="0.3">
      <c r="A156" s="14" t="s">
        <v>35</v>
      </c>
      <c r="B156" s="3">
        <v>1612.031915</v>
      </c>
      <c r="C156" s="3">
        <v>293.73130700000002</v>
      </c>
      <c r="D156" s="3">
        <v>1420.6413036199997</v>
      </c>
      <c r="E156" s="3">
        <v>1503.5419999999999</v>
      </c>
      <c r="F156" s="3">
        <v>1382.1909999999998</v>
      </c>
      <c r="G156" s="3">
        <v>5287.5209999999997</v>
      </c>
      <c r="H156" s="3">
        <v>24.945</v>
      </c>
      <c r="I156" s="4">
        <v>0</v>
      </c>
      <c r="J156" s="4">
        <v>3.0000000000000001E-3</v>
      </c>
      <c r="K156" s="3">
        <v>156.28894499999998</v>
      </c>
      <c r="L156" s="3">
        <v>6071.2149119999995</v>
      </c>
      <c r="M156" s="3">
        <v>356.56056699999999</v>
      </c>
      <c r="N156" s="3">
        <v>1.4730000000000001</v>
      </c>
      <c r="O156" s="3">
        <v>9.4070000000000107</v>
      </c>
      <c r="P156" s="3" t="s">
        <v>41</v>
      </c>
      <c r="Q156" s="9">
        <v>0</v>
      </c>
      <c r="R156" s="3">
        <v>597.94762800000012</v>
      </c>
      <c r="S156" s="3">
        <v>902.99993299999994</v>
      </c>
      <c r="T156" s="3">
        <v>19620.58812362</v>
      </c>
      <c r="V156" s="5"/>
    </row>
    <row r="157" spans="1:22" ht="12" customHeight="1" x14ac:dyDescent="0.3">
      <c r="A157" s="14" t="s">
        <v>36</v>
      </c>
      <c r="B157" s="3">
        <v>1331.1912909999999</v>
      </c>
      <c r="C157" s="3">
        <v>321.11362500000001</v>
      </c>
      <c r="D157" s="3">
        <v>1309.2091414699998</v>
      </c>
      <c r="E157" s="3">
        <v>1493.2417499999999</v>
      </c>
      <c r="F157" s="3">
        <v>1430.9259999999999</v>
      </c>
      <c r="G157" s="3">
        <v>5372.6440000000002</v>
      </c>
      <c r="H157" s="3">
        <v>25.655000000000001</v>
      </c>
      <c r="I157" s="4">
        <v>0</v>
      </c>
      <c r="J157" s="4">
        <v>3.0000000000000001E-3</v>
      </c>
      <c r="K157" s="3">
        <v>157.09909099999999</v>
      </c>
      <c r="L157" s="3">
        <v>6154.5127149999998</v>
      </c>
      <c r="M157" s="3">
        <v>372.07721999999995</v>
      </c>
      <c r="N157" s="3">
        <v>2.2989999999999999</v>
      </c>
      <c r="O157" s="3">
        <v>9.4070000000000107</v>
      </c>
      <c r="P157" s="3" t="s">
        <v>41</v>
      </c>
      <c r="Q157" s="9">
        <v>0</v>
      </c>
      <c r="R157" s="3">
        <v>816.75240599999995</v>
      </c>
      <c r="S157" s="3">
        <v>924.76588200000003</v>
      </c>
      <c r="T157" s="3">
        <v>19720.98673447</v>
      </c>
      <c r="V157" s="5"/>
    </row>
    <row r="158" spans="1:22" ht="12" customHeight="1" x14ac:dyDescent="0.3">
      <c r="A158" s="14" t="s">
        <v>37</v>
      </c>
      <c r="B158" s="3">
        <v>1669.128066</v>
      </c>
      <c r="C158" s="3">
        <v>312.063401</v>
      </c>
      <c r="D158" s="3">
        <v>1323.6611841300005</v>
      </c>
      <c r="E158" s="3">
        <v>1464.722182</v>
      </c>
      <c r="F158" s="3">
        <v>1451.8719999999998</v>
      </c>
      <c r="G158" s="3">
        <v>5439.3850000000002</v>
      </c>
      <c r="H158" s="3">
        <v>24.681000000000001</v>
      </c>
      <c r="I158" s="4">
        <v>0</v>
      </c>
      <c r="J158" s="4">
        <v>3.0000000000000001E-3</v>
      </c>
      <c r="K158" s="3">
        <v>155.08441500000001</v>
      </c>
      <c r="L158" s="3">
        <v>6125.4322009999996</v>
      </c>
      <c r="M158" s="3">
        <v>364.23696999999999</v>
      </c>
      <c r="N158" s="3">
        <v>2.3038352</v>
      </c>
      <c r="O158" s="3">
        <v>9.4070000000000107</v>
      </c>
      <c r="P158" s="3" t="s">
        <v>41</v>
      </c>
      <c r="Q158" s="9">
        <v>0</v>
      </c>
      <c r="R158" s="3">
        <v>532.68426780000004</v>
      </c>
      <c r="S158" s="3">
        <v>941.20925399999999</v>
      </c>
      <c r="T158" s="3">
        <v>19815.96338913</v>
      </c>
      <c r="V158" s="5"/>
    </row>
    <row r="159" spans="1:22" ht="12" customHeight="1" x14ac:dyDescent="0.3">
      <c r="A159" s="14" t="s">
        <v>38</v>
      </c>
      <c r="B159" s="3">
        <v>1291.9356459999999</v>
      </c>
      <c r="C159" s="3">
        <v>317.74212600000004</v>
      </c>
      <c r="D159" s="3">
        <v>1510.1322773900001</v>
      </c>
      <c r="E159" s="3">
        <v>1583.27</v>
      </c>
      <c r="F159" s="3">
        <v>1347.96</v>
      </c>
      <c r="G159" s="3">
        <v>5695.0276439999998</v>
      </c>
      <c r="H159" s="3">
        <v>47.863</v>
      </c>
      <c r="I159" s="4">
        <v>0</v>
      </c>
      <c r="J159" s="4">
        <v>4.0000000000000001E-3</v>
      </c>
      <c r="K159" s="3">
        <v>158.26946100000001</v>
      </c>
      <c r="L159" s="3">
        <v>6239.5289880000009</v>
      </c>
      <c r="M159" s="3">
        <v>354.64714699999996</v>
      </c>
      <c r="N159" s="3">
        <v>2.6876799999999998</v>
      </c>
      <c r="O159" s="3">
        <v>9.4070000000000107</v>
      </c>
      <c r="P159" s="3" t="s">
        <v>41</v>
      </c>
      <c r="Q159" s="9">
        <v>0</v>
      </c>
      <c r="R159" s="3">
        <v>466.51460916000059</v>
      </c>
      <c r="S159" s="3">
        <v>950.67175899999995</v>
      </c>
      <c r="T159" s="3">
        <v>19975.709662549998</v>
      </c>
      <c r="V159" s="5"/>
    </row>
    <row r="160" spans="1:22" ht="12" customHeight="1" x14ac:dyDescent="0.3">
      <c r="A160" s="14" t="s">
        <v>73</v>
      </c>
      <c r="B160" s="3">
        <v>1402.768041</v>
      </c>
      <c r="C160" s="3">
        <v>341.78858900000006</v>
      </c>
      <c r="D160" s="3">
        <v>1723.4564478200002</v>
      </c>
      <c r="E160" s="3">
        <v>1785.6610000000001</v>
      </c>
      <c r="F160" s="3">
        <v>1344.242</v>
      </c>
      <c r="G160" s="3">
        <v>5443.0989600000003</v>
      </c>
      <c r="H160" s="3">
        <v>48.338000000000001</v>
      </c>
      <c r="I160" s="4">
        <v>0</v>
      </c>
      <c r="J160" s="4">
        <v>4.4999999999999998E-2</v>
      </c>
      <c r="K160" s="3">
        <v>155.58777600000002</v>
      </c>
      <c r="L160" s="3">
        <v>6242.9352140000001</v>
      </c>
      <c r="M160" s="3">
        <v>356.44625400000007</v>
      </c>
      <c r="N160" s="3">
        <v>3.705012</v>
      </c>
      <c r="O160" s="3">
        <v>9.4070000000000107</v>
      </c>
      <c r="P160" s="3" t="s">
        <v>41</v>
      </c>
      <c r="Q160" s="9">
        <v>0</v>
      </c>
      <c r="R160" s="3">
        <v>426.26398199999994</v>
      </c>
      <c r="S160" s="3">
        <v>969.94219599999997</v>
      </c>
      <c r="T160" s="3">
        <v>20253.780779819997</v>
      </c>
      <c r="V160" s="5"/>
    </row>
    <row r="161" spans="1:22" ht="12" customHeight="1" x14ac:dyDescent="0.3">
      <c r="A161" s="18">
        <v>2012</v>
      </c>
      <c r="B161" s="3"/>
      <c r="C161" s="3"/>
      <c r="I161" s="4"/>
      <c r="J161" s="4"/>
      <c r="Q161" s="9"/>
      <c r="T161" s="3"/>
      <c r="V161" s="5"/>
    </row>
    <row r="162" spans="1:22" ht="12" customHeight="1" x14ac:dyDescent="0.3">
      <c r="A162" s="14" t="s">
        <v>28</v>
      </c>
      <c r="B162" s="3">
        <v>1219.017409</v>
      </c>
      <c r="C162" s="3">
        <v>359.030148</v>
      </c>
      <c r="D162" s="3">
        <v>1965.1731675799999</v>
      </c>
      <c r="E162" s="3">
        <v>2052.7269999999999</v>
      </c>
      <c r="F162" s="3">
        <v>1343.933</v>
      </c>
      <c r="G162" s="3">
        <v>5390.9818310000001</v>
      </c>
      <c r="H162" s="3">
        <v>48.334000000000003</v>
      </c>
      <c r="I162" s="8">
        <v>0</v>
      </c>
      <c r="J162" s="4">
        <v>6.0999999999999999E-2</v>
      </c>
      <c r="K162" s="3">
        <v>145.46093099999999</v>
      </c>
      <c r="L162" s="3">
        <v>6284.0472149999987</v>
      </c>
      <c r="M162" s="3">
        <v>355.57727799999998</v>
      </c>
      <c r="N162" s="3">
        <v>6.3775820000000003</v>
      </c>
      <c r="O162" s="3">
        <v>9.4070000000000107</v>
      </c>
      <c r="P162" s="9">
        <v>7.6516000000000001E-2</v>
      </c>
      <c r="Q162" s="9">
        <v>0</v>
      </c>
      <c r="R162" s="3">
        <v>333.39667799999995</v>
      </c>
      <c r="S162" s="3">
        <v>1068.0296579999999</v>
      </c>
      <c r="T162" s="3">
        <v>20581.630413580002</v>
      </c>
      <c r="V162" s="5"/>
    </row>
    <row r="163" spans="1:22" ht="12" customHeight="1" x14ac:dyDescent="0.3">
      <c r="A163" s="14" t="s">
        <v>29</v>
      </c>
      <c r="B163" s="3">
        <v>1336.3506240000002</v>
      </c>
      <c r="C163" s="3">
        <v>354.40531100000004</v>
      </c>
      <c r="D163" s="3">
        <v>2065.6489850600001</v>
      </c>
      <c r="E163" s="3">
        <v>2086.873</v>
      </c>
      <c r="F163" s="3">
        <v>1366.4080369999999</v>
      </c>
      <c r="G163" s="3">
        <v>5376.2250000000004</v>
      </c>
      <c r="H163" s="3">
        <v>48.860999999999997</v>
      </c>
      <c r="I163" s="8">
        <v>0</v>
      </c>
      <c r="J163" s="4">
        <v>5.2999999999999999E-2</v>
      </c>
      <c r="K163" s="3">
        <v>140.19064300000002</v>
      </c>
      <c r="L163" s="3">
        <v>6333.4700859999994</v>
      </c>
      <c r="M163" s="3">
        <v>311.80550900000003</v>
      </c>
      <c r="N163" s="3">
        <v>6.3571759999999999</v>
      </c>
      <c r="O163" s="3">
        <v>9.4070000000000107</v>
      </c>
      <c r="P163" s="9">
        <v>6.2420999999999997E-2</v>
      </c>
      <c r="Q163" s="9">
        <v>0</v>
      </c>
      <c r="R163" s="3">
        <v>446.38604999999995</v>
      </c>
      <c r="S163" s="3">
        <v>1087.1839990000001</v>
      </c>
      <c r="T163" s="3">
        <v>20969.687841060004</v>
      </c>
      <c r="V163" s="5"/>
    </row>
    <row r="164" spans="1:22" ht="12" customHeight="1" x14ac:dyDescent="0.3">
      <c r="A164" s="14" t="s">
        <v>30</v>
      </c>
      <c r="B164" s="3">
        <v>1235.7852580000001</v>
      </c>
      <c r="C164" s="3">
        <v>352.76468499999999</v>
      </c>
      <c r="D164" s="3">
        <v>1886.3907573999995</v>
      </c>
      <c r="E164" s="3">
        <v>2260.8890000000001</v>
      </c>
      <c r="F164" s="3">
        <v>1397.041798</v>
      </c>
      <c r="G164" s="3">
        <v>5557.1750000000002</v>
      </c>
      <c r="H164" s="3">
        <v>2.9355799999999999</v>
      </c>
      <c r="I164" s="8">
        <v>0</v>
      </c>
      <c r="J164" s="4">
        <v>5.0000000000000001E-3</v>
      </c>
      <c r="K164" s="3">
        <v>139.71914600000002</v>
      </c>
      <c r="L164" s="3">
        <v>6467.3408869999985</v>
      </c>
      <c r="M164" s="3">
        <v>356.82464999999991</v>
      </c>
      <c r="N164" s="3">
        <v>6.2335159999999998</v>
      </c>
      <c r="O164" s="3">
        <v>9.4070000000000107</v>
      </c>
      <c r="P164" s="9">
        <v>5.3609000000000004E-2</v>
      </c>
      <c r="Q164" s="9">
        <v>0</v>
      </c>
      <c r="R164" s="3">
        <v>569.428358</v>
      </c>
      <c r="S164" s="3">
        <v>1099.867757</v>
      </c>
      <c r="T164" s="3">
        <v>21341.862001399993</v>
      </c>
      <c r="V164" s="5"/>
    </row>
    <row r="165" spans="1:22" ht="12" customHeight="1" x14ac:dyDescent="0.3">
      <c r="A165" s="14" t="s">
        <v>31</v>
      </c>
      <c r="B165" s="3">
        <v>1037.8912419999999</v>
      </c>
      <c r="C165" s="3">
        <v>339.08402799999999</v>
      </c>
      <c r="D165" s="3">
        <v>2289.9170636500003</v>
      </c>
      <c r="E165" s="3">
        <v>2274.1039999999998</v>
      </c>
      <c r="F165" s="3">
        <v>1441.861165</v>
      </c>
      <c r="G165" s="3">
        <v>5561.13</v>
      </c>
      <c r="H165" s="3">
        <v>3.6480000000000001</v>
      </c>
      <c r="I165" s="8">
        <v>0</v>
      </c>
      <c r="J165" s="4">
        <v>6.0000000000000001E-3</v>
      </c>
      <c r="K165" s="3">
        <v>141.10825599999998</v>
      </c>
      <c r="L165" s="3">
        <v>6445.955578000001</v>
      </c>
      <c r="M165" s="3">
        <v>353.49652799999996</v>
      </c>
      <c r="N165" s="3">
        <v>6.4765139999999999</v>
      </c>
      <c r="O165" s="3">
        <v>9.4070000000000107</v>
      </c>
      <c r="P165" s="9">
        <v>0.11572499999999999</v>
      </c>
      <c r="Q165" s="9">
        <v>0</v>
      </c>
      <c r="R165" s="3">
        <v>483.15864999999997</v>
      </c>
      <c r="S165" s="3">
        <v>1117.015535</v>
      </c>
      <c r="T165" s="3">
        <v>21504.375284649999</v>
      </c>
      <c r="V165" s="5"/>
    </row>
    <row r="166" spans="1:22" ht="12" customHeight="1" x14ac:dyDescent="0.3">
      <c r="A166" s="14" t="s">
        <v>42</v>
      </c>
      <c r="B166" s="3">
        <v>1241.479951</v>
      </c>
      <c r="C166" s="3">
        <v>313.59077600000001</v>
      </c>
      <c r="D166" s="3">
        <v>2486.7790478000006</v>
      </c>
      <c r="E166" s="3">
        <v>2347.1579999999999</v>
      </c>
      <c r="F166" s="3">
        <v>1450.6214559999999</v>
      </c>
      <c r="G166" s="3">
        <v>5669.5940000000001</v>
      </c>
      <c r="H166" s="3">
        <v>3.6720000000000002</v>
      </c>
      <c r="I166" s="8">
        <v>0</v>
      </c>
      <c r="J166" s="4">
        <v>3.0000000000000001E-3</v>
      </c>
      <c r="K166" s="3">
        <v>134.24725699999999</v>
      </c>
      <c r="L166" s="3">
        <v>6468.2030240000013</v>
      </c>
      <c r="M166" s="3">
        <v>354.37666999999999</v>
      </c>
      <c r="N166" s="3">
        <v>7.2716729999999998</v>
      </c>
      <c r="O166" s="3">
        <v>9.4070000000000107</v>
      </c>
      <c r="P166" s="9">
        <v>8.9945999999999998E-2</v>
      </c>
      <c r="Q166" s="9">
        <v>0</v>
      </c>
      <c r="R166" s="3">
        <v>536.29079100000001</v>
      </c>
      <c r="S166" s="3">
        <v>1135.6824379999998</v>
      </c>
      <c r="T166" s="3">
        <v>22158.467029800002</v>
      </c>
      <c r="V166" s="5"/>
    </row>
    <row r="167" spans="1:22" ht="12" customHeight="1" x14ac:dyDescent="0.3">
      <c r="A167" s="14" t="s">
        <v>33</v>
      </c>
      <c r="B167" s="3">
        <v>1504.7300769999997</v>
      </c>
      <c r="C167" s="3">
        <v>325.86978900000003</v>
      </c>
      <c r="D167" s="3">
        <v>2076.7688873000002</v>
      </c>
      <c r="E167" s="3">
        <v>2408.6350000000002</v>
      </c>
      <c r="F167" s="3">
        <v>1463.7564769999999</v>
      </c>
      <c r="G167" s="3">
        <v>5592.7</v>
      </c>
      <c r="H167" s="3">
        <v>3.4249999999999998</v>
      </c>
      <c r="I167" s="8">
        <v>0</v>
      </c>
      <c r="J167" s="4">
        <v>1E-3</v>
      </c>
      <c r="K167" s="3">
        <v>180.495904</v>
      </c>
      <c r="L167" s="3">
        <v>6547.8508679999995</v>
      </c>
      <c r="M167" s="3">
        <v>376.46372900000006</v>
      </c>
      <c r="N167" s="3">
        <v>9.0809899999999999</v>
      </c>
      <c r="O167" s="3">
        <v>9.4070000000000107</v>
      </c>
      <c r="P167" s="9">
        <v>0.10351200000000001</v>
      </c>
      <c r="Q167" s="9">
        <v>0</v>
      </c>
      <c r="R167" s="3">
        <v>568.72233300000005</v>
      </c>
      <c r="S167" s="3">
        <v>1157.1543039999999</v>
      </c>
      <c r="T167" s="3">
        <v>22225.164870299996</v>
      </c>
      <c r="V167" s="5"/>
    </row>
    <row r="168" spans="1:22" ht="12" customHeight="1" x14ac:dyDescent="0.3">
      <c r="A168" s="14" t="s">
        <v>34</v>
      </c>
      <c r="B168" s="3">
        <v>1501.4457980000002</v>
      </c>
      <c r="C168" s="3">
        <v>410.60113999999999</v>
      </c>
      <c r="D168" s="3">
        <v>1910.8937860500002</v>
      </c>
      <c r="E168" s="3">
        <v>2386.8989999999999</v>
      </c>
      <c r="F168" s="3">
        <v>1472.3769119999999</v>
      </c>
      <c r="G168" s="3">
        <v>5357.3680000000004</v>
      </c>
      <c r="H168" s="3">
        <v>3.2810000000000001</v>
      </c>
      <c r="I168" s="8">
        <v>0</v>
      </c>
      <c r="J168" s="4">
        <v>9.9000000000000005E-2</v>
      </c>
      <c r="K168" s="3">
        <v>190.814606</v>
      </c>
      <c r="L168" s="3">
        <v>6595.1786680000005</v>
      </c>
      <c r="M168" s="3">
        <v>362.12496099999987</v>
      </c>
      <c r="N168" s="3">
        <v>7.1523260000000004</v>
      </c>
      <c r="O168" s="3">
        <v>9.4070000000000107</v>
      </c>
      <c r="P168" s="9">
        <v>8.8789000000000007E-2</v>
      </c>
      <c r="Q168" s="9">
        <v>0</v>
      </c>
      <c r="R168" s="3">
        <v>577.81891300000007</v>
      </c>
      <c r="S168" s="3">
        <v>1169.4396959999999</v>
      </c>
      <c r="T168" s="3">
        <v>21954.989595050003</v>
      </c>
      <c r="V168" s="5"/>
    </row>
    <row r="169" spans="1:22" ht="12" customHeight="1" x14ac:dyDescent="0.3">
      <c r="A169" s="14" t="s">
        <v>35</v>
      </c>
      <c r="B169" s="3">
        <v>1326.2095529999999</v>
      </c>
      <c r="C169" s="3">
        <v>406.92351999999994</v>
      </c>
      <c r="D169" s="3">
        <v>1866.7866276899999</v>
      </c>
      <c r="E169" s="3">
        <v>2507.8589999999999</v>
      </c>
      <c r="F169" s="3">
        <v>1474.0718710000001</v>
      </c>
      <c r="G169" s="3">
        <v>5090.3670000000002</v>
      </c>
      <c r="H169" s="3">
        <v>3.69</v>
      </c>
      <c r="I169" s="8">
        <v>0</v>
      </c>
      <c r="J169" s="4">
        <v>1.021E-3</v>
      </c>
      <c r="K169" s="3">
        <v>456.57747899999998</v>
      </c>
      <c r="L169" s="3">
        <v>6593.1368269999994</v>
      </c>
      <c r="M169" s="3">
        <v>349.33205899999996</v>
      </c>
      <c r="N169" s="3">
        <v>10.801414999999999</v>
      </c>
      <c r="O169" s="3">
        <v>9.4070000000000107</v>
      </c>
      <c r="P169" s="9">
        <v>8.2877999999999993E-2</v>
      </c>
      <c r="Q169" s="9">
        <v>0</v>
      </c>
      <c r="R169" s="3">
        <v>794.06287099999986</v>
      </c>
      <c r="S169" s="3">
        <v>1189.5181930000001</v>
      </c>
      <c r="T169" s="3">
        <v>22078.827314689999</v>
      </c>
      <c r="V169" s="5"/>
    </row>
    <row r="170" spans="1:22" ht="12" customHeight="1" x14ac:dyDescent="0.3">
      <c r="A170" s="14" t="s">
        <v>36</v>
      </c>
      <c r="B170" s="3">
        <v>1281.258529</v>
      </c>
      <c r="C170" s="3">
        <v>392.21290500000003</v>
      </c>
      <c r="D170" s="3">
        <v>1947.0596457499998</v>
      </c>
      <c r="E170" s="3">
        <v>2545.6770000000001</v>
      </c>
      <c r="F170" s="3">
        <v>1432.9986799999999</v>
      </c>
      <c r="G170" s="3">
        <v>5059.0940000000001</v>
      </c>
      <c r="H170" s="3">
        <v>3.1629999999999998</v>
      </c>
      <c r="I170" s="8">
        <v>0</v>
      </c>
      <c r="J170" s="4">
        <v>6.0210000000000003E-3</v>
      </c>
      <c r="K170" s="3">
        <v>352.47064399999999</v>
      </c>
      <c r="L170" s="3">
        <v>6804.0652929999997</v>
      </c>
      <c r="M170" s="3">
        <v>339.04019199999999</v>
      </c>
      <c r="N170" s="3">
        <v>13.633081000000001</v>
      </c>
      <c r="O170" s="3">
        <v>9.4070000000000107</v>
      </c>
      <c r="P170" s="9">
        <v>6.8153999999999992E-2</v>
      </c>
      <c r="Q170" s="9">
        <v>0</v>
      </c>
      <c r="R170" s="3">
        <v>788.55513900000005</v>
      </c>
      <c r="S170" s="3">
        <v>1189.0025249999999</v>
      </c>
      <c r="T170" s="3">
        <v>22157.711808749998</v>
      </c>
      <c r="V170" s="5"/>
    </row>
    <row r="171" spans="1:22" ht="12" customHeight="1" x14ac:dyDescent="0.3">
      <c r="A171" s="14" t="s">
        <v>37</v>
      </c>
      <c r="B171" s="3">
        <v>1102.649222</v>
      </c>
      <c r="C171" s="3">
        <v>384.19235300000003</v>
      </c>
      <c r="D171" s="3">
        <v>2052.7505951799999</v>
      </c>
      <c r="E171" s="3">
        <v>2422.1529999999998</v>
      </c>
      <c r="F171" s="3">
        <v>1430.4557990000001</v>
      </c>
      <c r="G171" s="3">
        <v>4972.2640000000001</v>
      </c>
      <c r="H171" s="3">
        <v>2.6560000000000001</v>
      </c>
      <c r="I171" s="8">
        <v>0</v>
      </c>
      <c r="J171" s="4">
        <v>9.0210000000000012E-3</v>
      </c>
      <c r="K171" s="3">
        <v>348.35012699999999</v>
      </c>
      <c r="L171" s="3">
        <v>6893.0648360000014</v>
      </c>
      <c r="M171" s="3">
        <v>339.70198499999992</v>
      </c>
      <c r="N171" s="3">
        <v>6.6378060000000003</v>
      </c>
      <c r="O171" s="3">
        <v>9.4070000000000107</v>
      </c>
      <c r="P171" s="9">
        <v>0.132357</v>
      </c>
      <c r="Q171" s="9">
        <v>0</v>
      </c>
      <c r="R171" s="3">
        <v>417.94571199999996</v>
      </c>
      <c r="S171" s="3">
        <v>1202.0944729999999</v>
      </c>
      <c r="T171" s="3">
        <v>21584.464286180002</v>
      </c>
      <c r="V171" s="5"/>
    </row>
    <row r="172" spans="1:22" ht="12" customHeight="1" x14ac:dyDescent="0.3">
      <c r="A172" s="14" t="s">
        <v>38</v>
      </c>
      <c r="B172" s="3">
        <v>1289.3094590000001</v>
      </c>
      <c r="C172" s="3">
        <v>374.83285999999998</v>
      </c>
      <c r="D172" s="3">
        <v>2207.35618905</v>
      </c>
      <c r="E172" s="3">
        <v>2243.98</v>
      </c>
      <c r="F172" s="3">
        <v>1432.808299</v>
      </c>
      <c r="G172" s="3">
        <v>4838.4989999999998</v>
      </c>
      <c r="H172" s="3">
        <v>3.1339999999999999</v>
      </c>
      <c r="I172" s="8">
        <v>0</v>
      </c>
      <c r="J172" s="4">
        <v>4.9021000000000002E-2</v>
      </c>
      <c r="K172" s="3">
        <v>352.13595299999992</v>
      </c>
      <c r="L172" s="3">
        <v>6898.8955059999998</v>
      </c>
      <c r="M172" s="3">
        <v>436.13727899999992</v>
      </c>
      <c r="N172" s="3">
        <v>6.2385190000000001</v>
      </c>
      <c r="O172" s="3">
        <v>9.4070000000000107</v>
      </c>
      <c r="P172" s="9">
        <v>0.212058</v>
      </c>
      <c r="Q172" s="9">
        <v>0</v>
      </c>
      <c r="R172" s="3">
        <v>395.36485600000003</v>
      </c>
      <c r="S172" s="3">
        <v>1230.2175569999999</v>
      </c>
      <c r="T172" s="3">
        <v>21718.577556049997</v>
      </c>
      <c r="V172" s="5"/>
    </row>
    <row r="173" spans="1:22" ht="12" customHeight="1" x14ac:dyDescent="0.3">
      <c r="A173" s="14" t="s">
        <v>39</v>
      </c>
      <c r="B173" s="3">
        <v>1659.105493</v>
      </c>
      <c r="C173" s="3">
        <v>462.73237599999999</v>
      </c>
      <c r="D173" s="3">
        <v>2256.53102558</v>
      </c>
      <c r="E173" s="3">
        <v>2026.8150000000001</v>
      </c>
      <c r="F173" s="3">
        <v>1469.591731</v>
      </c>
      <c r="G173" s="3">
        <v>5086.6580000000004</v>
      </c>
      <c r="H173" s="3">
        <v>1.6479999999999999</v>
      </c>
      <c r="I173" s="8">
        <v>0</v>
      </c>
      <c r="J173" s="4">
        <v>7.0000000000000001E-3</v>
      </c>
      <c r="K173" s="3">
        <v>365.98784599999999</v>
      </c>
      <c r="L173" s="3">
        <v>6917.062782</v>
      </c>
      <c r="M173" s="3">
        <v>432.32809700000007</v>
      </c>
      <c r="N173" s="3">
        <v>8.2244789999999988</v>
      </c>
      <c r="O173" s="3">
        <v>9.4070000000000107</v>
      </c>
      <c r="P173" s="9">
        <v>0.19758600000000001</v>
      </c>
      <c r="Q173" s="9">
        <v>0</v>
      </c>
      <c r="R173" s="3">
        <v>737.65626199999997</v>
      </c>
      <c r="S173" s="3">
        <v>1242.0783239999996</v>
      </c>
      <c r="T173" s="3">
        <v>22676.031001579999</v>
      </c>
      <c r="V173" s="5"/>
    </row>
    <row r="174" spans="1:22" ht="12" customHeight="1" x14ac:dyDescent="0.3">
      <c r="A174" s="18">
        <v>2013</v>
      </c>
      <c r="B174" s="3"/>
      <c r="C174" s="3"/>
      <c r="I174" s="8">
        <v>0</v>
      </c>
      <c r="J174" s="4"/>
      <c r="P174" s="9"/>
      <c r="Q174" s="9"/>
      <c r="T174" s="3"/>
      <c r="V174" s="5"/>
    </row>
    <row r="175" spans="1:22" ht="12" customHeight="1" x14ac:dyDescent="0.3">
      <c r="A175" s="14" t="s">
        <v>28</v>
      </c>
      <c r="B175" s="3">
        <v>1362.0552580000001</v>
      </c>
      <c r="C175" s="3">
        <v>432.03442999999999</v>
      </c>
      <c r="D175" s="3">
        <v>1905.1211214299999</v>
      </c>
      <c r="E175" s="3">
        <v>2400.1559999999999</v>
      </c>
      <c r="F175" s="3">
        <v>1494.308162</v>
      </c>
      <c r="G175" s="3">
        <v>4822.6279999999997</v>
      </c>
      <c r="H175" s="3">
        <v>0.14899999999999999</v>
      </c>
      <c r="I175" s="8">
        <v>0</v>
      </c>
      <c r="J175" s="4">
        <v>2.1000000000000001E-2</v>
      </c>
      <c r="K175" s="3">
        <v>362.86837400000007</v>
      </c>
      <c r="L175" s="3">
        <v>6994.0862310000002</v>
      </c>
      <c r="M175" s="3">
        <v>456.46710600000006</v>
      </c>
      <c r="N175" s="3">
        <v>26.999578999999997</v>
      </c>
      <c r="O175" s="3">
        <v>50.111000000000018</v>
      </c>
      <c r="P175" s="9">
        <v>0.25468199999999996</v>
      </c>
      <c r="Q175" s="9">
        <v>0</v>
      </c>
      <c r="R175" s="3">
        <v>581.17797199999995</v>
      </c>
      <c r="S175" s="3">
        <v>1241.3662939999999</v>
      </c>
      <c r="T175" s="3">
        <v>22129.80420943</v>
      </c>
      <c r="V175" s="5"/>
    </row>
    <row r="176" spans="1:22" ht="12" customHeight="1" x14ac:dyDescent="0.3">
      <c r="A176" s="14" t="s">
        <v>29</v>
      </c>
      <c r="B176" s="3">
        <v>1509.2123789999998</v>
      </c>
      <c r="C176" s="3">
        <v>435.40512299999995</v>
      </c>
      <c r="D176" s="3">
        <v>2196.28326651</v>
      </c>
      <c r="E176" s="3">
        <v>2805.0610000000001</v>
      </c>
      <c r="F176" s="3">
        <v>1507.8403559999999</v>
      </c>
      <c r="G176" s="3">
        <v>4547.018</v>
      </c>
      <c r="H176" s="3">
        <v>1.288</v>
      </c>
      <c r="I176" s="8">
        <v>0</v>
      </c>
      <c r="J176" s="4">
        <v>6.0000000000000001E-3</v>
      </c>
      <c r="K176" s="3">
        <v>375.48537299999998</v>
      </c>
      <c r="L176" s="3">
        <v>7067.1470531774339</v>
      </c>
      <c r="M176" s="3">
        <v>444.51189499999998</v>
      </c>
      <c r="N176" s="3">
        <v>36.409793822566805</v>
      </c>
      <c r="O176" s="3">
        <v>50.111000000000018</v>
      </c>
      <c r="P176" s="9">
        <v>0.34552699999999997</v>
      </c>
      <c r="Q176" s="9">
        <v>0</v>
      </c>
      <c r="R176" s="3">
        <v>645.27819999999997</v>
      </c>
      <c r="S176" s="3">
        <v>1260.0599499999998</v>
      </c>
      <c r="T176" s="3">
        <v>22881.462916510005</v>
      </c>
      <c r="V176" s="5"/>
    </row>
    <row r="177" spans="1:22" ht="12" customHeight="1" x14ac:dyDescent="0.3">
      <c r="A177" s="14" t="s">
        <v>30</v>
      </c>
      <c r="B177" s="3">
        <v>1452.4036549999998</v>
      </c>
      <c r="C177" s="3">
        <v>415.61998299999999</v>
      </c>
      <c r="D177" s="3">
        <v>2173.9274587199993</v>
      </c>
      <c r="E177" s="3">
        <v>3371.4050000000002</v>
      </c>
      <c r="F177" s="3">
        <v>1523.4363500000002</v>
      </c>
      <c r="G177" s="3">
        <v>4248.7510000000002</v>
      </c>
      <c r="H177" s="3">
        <v>3.1379999999999999</v>
      </c>
      <c r="I177" s="8">
        <v>0</v>
      </c>
      <c r="J177" s="4">
        <v>2E-3</v>
      </c>
      <c r="K177" s="3">
        <v>373.539199</v>
      </c>
      <c r="L177" s="3">
        <v>7134.6380330000011</v>
      </c>
      <c r="M177" s="3">
        <v>449.21862699999997</v>
      </c>
      <c r="N177" s="3">
        <v>36.020688000000007</v>
      </c>
      <c r="O177" s="3">
        <v>50.111000000000018</v>
      </c>
      <c r="P177" s="9">
        <v>0.202961</v>
      </c>
      <c r="Q177" s="9">
        <v>0</v>
      </c>
      <c r="R177" s="3">
        <v>894.43782199999987</v>
      </c>
      <c r="S177" s="3">
        <v>1275.2728259999999</v>
      </c>
      <c r="T177" s="3">
        <v>23402.124602720003</v>
      </c>
      <c r="V177" s="5"/>
    </row>
    <row r="178" spans="1:22" ht="12" customHeight="1" x14ac:dyDescent="0.3">
      <c r="A178" s="14" t="s">
        <v>31</v>
      </c>
      <c r="B178" s="3">
        <v>1478.4591449999998</v>
      </c>
      <c r="C178" s="3">
        <v>437.28121399999998</v>
      </c>
      <c r="D178" s="3">
        <v>2119.0863600200005</v>
      </c>
      <c r="E178" s="3">
        <v>3514.9749999999999</v>
      </c>
      <c r="F178" s="3">
        <v>1537.6314790000001</v>
      </c>
      <c r="G178" s="3">
        <v>4308.0870000000004</v>
      </c>
      <c r="H178" s="3">
        <v>3.2890000000000001</v>
      </c>
      <c r="I178" s="8">
        <v>0</v>
      </c>
      <c r="J178" s="3">
        <v>1.165</v>
      </c>
      <c r="K178" s="3">
        <v>369.03397899999999</v>
      </c>
      <c r="L178" s="3">
        <v>7177.0147099999995</v>
      </c>
      <c r="M178" s="3">
        <v>447.41683399999999</v>
      </c>
      <c r="N178" s="3">
        <v>42.550847999999995</v>
      </c>
      <c r="O178" s="3">
        <v>50.111000000000018</v>
      </c>
      <c r="P178" s="9">
        <v>0.20167400000000002</v>
      </c>
      <c r="Q178" s="9">
        <v>0</v>
      </c>
      <c r="R178" s="3">
        <v>1028.185127</v>
      </c>
      <c r="S178" s="3">
        <v>1292.9973289999998</v>
      </c>
      <c r="T178" s="3">
        <v>23807.485699019999</v>
      </c>
      <c r="V178" s="5"/>
    </row>
    <row r="179" spans="1:22" ht="12" customHeight="1" x14ac:dyDescent="0.3">
      <c r="A179" s="14" t="s">
        <v>42</v>
      </c>
      <c r="B179" s="3">
        <v>2077.9251959999997</v>
      </c>
      <c r="C179" s="3">
        <v>392.04633100000001</v>
      </c>
      <c r="D179" s="3">
        <v>1850.1655493100002</v>
      </c>
      <c r="E179" s="3">
        <v>3654.86</v>
      </c>
      <c r="F179" s="3">
        <v>1572.453389</v>
      </c>
      <c r="G179" s="3">
        <v>4025.6242240000001</v>
      </c>
      <c r="H179" s="3">
        <v>2.4089999999999998</v>
      </c>
      <c r="I179" s="8">
        <v>0</v>
      </c>
      <c r="J179" s="3">
        <v>0.72699999999999998</v>
      </c>
      <c r="K179" s="3">
        <v>362.521502</v>
      </c>
      <c r="L179" s="3">
        <v>7347.2452899999998</v>
      </c>
      <c r="M179" s="3">
        <v>440.74526300000002</v>
      </c>
      <c r="N179" s="3">
        <v>41.752445000000002</v>
      </c>
      <c r="O179" s="3">
        <v>50.11099999999999</v>
      </c>
      <c r="P179" s="9">
        <v>0.213924</v>
      </c>
      <c r="Q179" s="9">
        <v>0</v>
      </c>
      <c r="R179" s="3">
        <v>968.54037299999982</v>
      </c>
      <c r="S179" s="3">
        <v>1305.2669000000001</v>
      </c>
      <c r="T179" s="3">
        <v>24092.607386309999</v>
      </c>
      <c r="V179" s="5"/>
    </row>
    <row r="180" spans="1:22" ht="12" customHeight="1" x14ac:dyDescent="0.3">
      <c r="A180" s="14" t="s">
        <v>33</v>
      </c>
      <c r="B180" s="3">
        <v>2273.4320320000002</v>
      </c>
      <c r="C180" s="3">
        <v>402.351403</v>
      </c>
      <c r="D180" s="3">
        <v>1654.1340977699997</v>
      </c>
      <c r="E180" s="3">
        <v>3705.0320000000002</v>
      </c>
      <c r="F180" s="3">
        <v>1678.350173</v>
      </c>
      <c r="G180" s="3">
        <v>3777.1</v>
      </c>
      <c r="H180" s="3">
        <v>4.0709999999999997</v>
      </c>
      <c r="I180" s="8">
        <v>0</v>
      </c>
      <c r="J180" s="3">
        <v>0.88800000000000001</v>
      </c>
      <c r="K180" s="3">
        <v>369.61406899999992</v>
      </c>
      <c r="L180" s="3">
        <v>7646.5363340000004</v>
      </c>
      <c r="M180" s="3">
        <v>456.67363899999998</v>
      </c>
      <c r="N180" s="3">
        <v>42.336857999999999</v>
      </c>
      <c r="O180" s="3">
        <v>50.11099999999999</v>
      </c>
      <c r="P180" s="9">
        <v>0.19945199999999999</v>
      </c>
      <c r="Q180" s="9">
        <v>0</v>
      </c>
      <c r="R180" s="3">
        <v>1056.965565</v>
      </c>
      <c r="S180" s="3">
        <v>1319.7632939999999</v>
      </c>
      <c r="T180" s="3">
        <v>24437.5</v>
      </c>
      <c r="V180" s="5"/>
    </row>
    <row r="181" spans="1:22" ht="12" customHeight="1" x14ac:dyDescent="0.3">
      <c r="A181" s="14" t="s">
        <v>34</v>
      </c>
      <c r="B181" s="3">
        <v>2612.1298179999999</v>
      </c>
      <c r="C181" s="3">
        <v>444.42785300000003</v>
      </c>
      <c r="D181" s="3">
        <v>1948.6793640400006</v>
      </c>
      <c r="E181" s="3">
        <v>3654.5729999999999</v>
      </c>
      <c r="F181" s="3">
        <v>1779.7690830000001</v>
      </c>
      <c r="G181" s="3">
        <v>3494.5590000000002</v>
      </c>
      <c r="H181" s="3">
        <v>5.4850000000000003</v>
      </c>
      <c r="I181" s="8">
        <v>0</v>
      </c>
      <c r="J181" s="3">
        <v>0.91</v>
      </c>
      <c r="K181" s="3">
        <v>357.15157699999997</v>
      </c>
      <c r="L181" s="3">
        <v>7599.7203159999999</v>
      </c>
      <c r="M181" s="3">
        <v>469.456954</v>
      </c>
      <c r="N181" s="3">
        <v>31.624178999999998</v>
      </c>
      <c r="O181" s="3">
        <v>50.11099999999999</v>
      </c>
      <c r="P181" s="9">
        <v>0.19967400000000002</v>
      </c>
      <c r="Q181" s="9">
        <v>0</v>
      </c>
      <c r="R181" s="3">
        <v>974.24812499999996</v>
      </c>
      <c r="S181" s="3">
        <v>1336.0172809999999</v>
      </c>
      <c r="T181" s="3">
        <v>24759.062224040001</v>
      </c>
      <c r="V181" s="5"/>
    </row>
    <row r="182" spans="1:22" ht="12" customHeight="1" x14ac:dyDescent="0.3">
      <c r="A182" s="14" t="s">
        <v>35</v>
      </c>
      <c r="B182" s="3">
        <v>2675.4889750000007</v>
      </c>
      <c r="C182" s="3">
        <v>408.75647999999995</v>
      </c>
      <c r="D182" s="3">
        <v>1919.8926884799994</v>
      </c>
      <c r="E182" s="3">
        <v>3631.114</v>
      </c>
      <c r="F182" s="3">
        <v>1844.0722110000002</v>
      </c>
      <c r="G182" s="3">
        <v>3459.5639999999999</v>
      </c>
      <c r="H182" s="3">
        <v>0.79800000000000004</v>
      </c>
      <c r="I182" s="8">
        <v>0</v>
      </c>
      <c r="J182" s="4">
        <v>6.0000000000000001E-3</v>
      </c>
      <c r="K182" s="3">
        <v>242.41090299999996</v>
      </c>
      <c r="L182" s="3">
        <v>7747.8082939999995</v>
      </c>
      <c r="M182" s="3">
        <v>487.85815100000002</v>
      </c>
      <c r="N182" s="3">
        <v>40.457364999999996</v>
      </c>
      <c r="O182" s="3">
        <v>50.11099999999999</v>
      </c>
      <c r="P182" s="9">
        <v>0.157559</v>
      </c>
      <c r="Q182" s="9">
        <v>0</v>
      </c>
      <c r="R182" s="3">
        <v>1122.2309769999999</v>
      </c>
      <c r="S182" s="3">
        <v>1346.5098869999999</v>
      </c>
      <c r="T182" s="3">
        <v>24977.236490479998</v>
      </c>
      <c r="V182" s="5"/>
    </row>
    <row r="183" spans="1:22" ht="12" customHeight="1" x14ac:dyDescent="0.3">
      <c r="A183" s="14" t="s">
        <v>36</v>
      </c>
      <c r="B183" s="3">
        <v>2851.6157830000002</v>
      </c>
      <c r="C183" s="3">
        <v>417.45923399999998</v>
      </c>
      <c r="D183" s="3">
        <v>2122.8624717100001</v>
      </c>
      <c r="E183" s="3">
        <v>3590.8589999999999</v>
      </c>
      <c r="F183" s="3">
        <v>1844.0888049999999</v>
      </c>
      <c r="G183" s="3">
        <v>3332.5189999999998</v>
      </c>
      <c r="H183" s="3">
        <v>5.1580000000000004</v>
      </c>
      <c r="I183" s="8">
        <v>0</v>
      </c>
      <c r="J183" s="4">
        <v>5.0000000000000001E-3</v>
      </c>
      <c r="K183" s="3">
        <v>128.17306599999998</v>
      </c>
      <c r="L183" s="3">
        <v>7990.0826500000012</v>
      </c>
      <c r="M183" s="3">
        <v>500.37877699999996</v>
      </c>
      <c r="N183" s="3">
        <v>32.743400999999999</v>
      </c>
      <c r="O183" s="3">
        <v>50.11099999999999</v>
      </c>
      <c r="P183" s="9">
        <v>0.35663099999999998</v>
      </c>
      <c r="Q183" s="9">
        <v>0</v>
      </c>
      <c r="R183" s="3">
        <v>1257.7573090000005</v>
      </c>
      <c r="S183" s="3">
        <v>1325.2866829999998</v>
      </c>
      <c r="T183" s="3">
        <v>25449.456810709999</v>
      </c>
      <c r="V183" s="5"/>
    </row>
    <row r="184" spans="1:22" ht="12" customHeight="1" x14ac:dyDescent="0.3">
      <c r="A184" s="14" t="s">
        <v>37</v>
      </c>
      <c r="B184" s="3">
        <v>2967.6123129999996</v>
      </c>
      <c r="C184" s="3">
        <v>436.12026700000001</v>
      </c>
      <c r="D184" s="3">
        <v>1983.6</v>
      </c>
      <c r="E184" s="3">
        <v>3584.7620000000002</v>
      </c>
      <c r="F184" s="3">
        <v>1965.272575</v>
      </c>
      <c r="G184" s="3">
        <v>2972.2139999999999</v>
      </c>
      <c r="H184" s="3">
        <v>4.7329999999999997</v>
      </c>
      <c r="I184" s="8">
        <v>0</v>
      </c>
      <c r="J184" s="4">
        <v>5.0000000000000001E-3</v>
      </c>
      <c r="K184" s="3">
        <v>125.766063</v>
      </c>
      <c r="L184" s="3">
        <v>8064.6684409999998</v>
      </c>
      <c r="M184" s="3">
        <v>485.65767400000004</v>
      </c>
      <c r="N184" s="3">
        <v>34.729837000000003</v>
      </c>
      <c r="O184" s="3">
        <v>50.11099999999999</v>
      </c>
      <c r="P184" s="9">
        <v>0.43333199999999999</v>
      </c>
      <c r="Q184" s="9">
        <v>0</v>
      </c>
      <c r="R184" s="3">
        <v>978.54870900000014</v>
      </c>
      <c r="S184" s="3">
        <v>1335.713902</v>
      </c>
      <c r="T184" s="3">
        <v>24989.9</v>
      </c>
      <c r="V184" s="5"/>
    </row>
    <row r="185" spans="1:22" ht="12" customHeight="1" x14ac:dyDescent="0.3">
      <c r="A185" s="14" t="s">
        <v>38</v>
      </c>
      <c r="B185" s="3">
        <v>3028.2910410000009</v>
      </c>
      <c r="C185" s="3">
        <v>427.378467</v>
      </c>
      <c r="D185" s="3">
        <v>2062.5</v>
      </c>
      <c r="E185" s="3">
        <v>3535.5920000000001</v>
      </c>
      <c r="F185" s="3">
        <v>2081.402963</v>
      </c>
      <c r="G185" s="3">
        <v>2603.5410000000002</v>
      </c>
      <c r="H185" s="3">
        <v>9.4209999999999994</v>
      </c>
      <c r="I185" s="8">
        <v>0</v>
      </c>
      <c r="J185" s="4">
        <v>6.0000000000000001E-3</v>
      </c>
      <c r="K185" s="3">
        <v>125.49760500000001</v>
      </c>
      <c r="L185" s="3">
        <v>8053.3896510000004</v>
      </c>
      <c r="M185" s="3">
        <v>509.3700169999999</v>
      </c>
      <c r="N185" s="3">
        <v>112.606256</v>
      </c>
      <c r="O185" s="3">
        <v>50.119999999999976</v>
      </c>
      <c r="P185" s="9">
        <v>0.40578500000000001</v>
      </c>
      <c r="Q185" s="9">
        <v>0</v>
      </c>
      <c r="R185" s="3">
        <v>1004.85229</v>
      </c>
      <c r="S185" s="3">
        <v>1336.893325</v>
      </c>
      <c r="T185" s="3">
        <v>24941.200000000001</v>
      </c>
      <c r="V185" s="5"/>
    </row>
    <row r="186" spans="1:22" ht="12" customHeight="1" x14ac:dyDescent="0.3">
      <c r="A186" s="14" t="s">
        <v>39</v>
      </c>
      <c r="B186" s="3">
        <v>2722.4368030000001</v>
      </c>
      <c r="C186" s="3">
        <v>430.53597499999995</v>
      </c>
      <c r="D186" s="3">
        <v>2096.9</v>
      </c>
      <c r="E186" s="3">
        <v>3559.0540000000001</v>
      </c>
      <c r="F186" s="3">
        <v>2165.917207</v>
      </c>
      <c r="G186" s="3">
        <v>2871.018</v>
      </c>
      <c r="H186" s="3">
        <v>15.552</v>
      </c>
      <c r="I186" s="8">
        <v>0</v>
      </c>
      <c r="J186" s="4">
        <v>0.04</v>
      </c>
      <c r="K186" s="3">
        <v>123.572093</v>
      </c>
      <c r="L186" s="3">
        <v>8142.2699560000001</v>
      </c>
      <c r="M186" s="3">
        <v>518.69986599999993</v>
      </c>
      <c r="N186" s="3">
        <v>33.180949999999996</v>
      </c>
      <c r="O186" s="3">
        <v>50.119999999999976</v>
      </c>
      <c r="P186" s="9">
        <v>0.37823800000000002</v>
      </c>
      <c r="Q186" s="9">
        <v>0</v>
      </c>
      <c r="R186" s="3">
        <v>860.7493149999998</v>
      </c>
      <c r="S186" s="3">
        <v>1336.5218930000001</v>
      </c>
      <c r="T186" s="3">
        <v>24926.9</v>
      </c>
      <c r="V186" s="5"/>
    </row>
    <row r="187" spans="1:22" ht="12" customHeight="1" x14ac:dyDescent="0.3">
      <c r="A187" s="18">
        <v>2014</v>
      </c>
      <c r="B187" s="3"/>
      <c r="C187" s="3"/>
      <c r="I187" s="8">
        <v>0</v>
      </c>
      <c r="J187" s="4"/>
      <c r="P187" s="9"/>
      <c r="Q187" s="9"/>
      <c r="T187" s="3"/>
      <c r="V187" s="5"/>
    </row>
    <row r="188" spans="1:22" ht="12" customHeight="1" x14ac:dyDescent="0.3">
      <c r="A188" s="14" t="s">
        <v>28</v>
      </c>
      <c r="B188" s="3">
        <v>2591.654873</v>
      </c>
      <c r="C188" s="3">
        <v>435.88989700000002</v>
      </c>
      <c r="D188" s="3">
        <v>1916.1553039199989</v>
      </c>
      <c r="E188" s="3">
        <v>3568.663</v>
      </c>
      <c r="F188" s="3">
        <v>2267.094317</v>
      </c>
      <c r="G188" s="3">
        <v>2960.442</v>
      </c>
      <c r="H188" s="3">
        <v>14.260999999999999</v>
      </c>
      <c r="I188" s="8">
        <v>0</v>
      </c>
      <c r="J188" s="8">
        <v>0</v>
      </c>
      <c r="K188" s="3">
        <v>479.45527600000003</v>
      </c>
      <c r="L188" s="3">
        <v>7717.8948559999999</v>
      </c>
      <c r="M188" s="3">
        <v>539.35728500000005</v>
      </c>
      <c r="N188" s="3">
        <v>34.716982000000002</v>
      </c>
      <c r="O188" s="3">
        <v>50.120000000000005</v>
      </c>
      <c r="P188" s="9">
        <v>0.35069099999999997</v>
      </c>
      <c r="Q188" s="9">
        <v>0</v>
      </c>
      <c r="R188" s="3">
        <v>1080.6640279999999</v>
      </c>
      <c r="S188" s="3">
        <v>1350.6774999999998</v>
      </c>
      <c r="T188" s="3">
        <v>25007.404008919999</v>
      </c>
      <c r="V188" s="5"/>
    </row>
    <row r="189" spans="1:22" ht="12" customHeight="1" x14ac:dyDescent="0.3">
      <c r="A189" s="14" t="s">
        <v>29</v>
      </c>
      <c r="B189" s="3">
        <v>2481.6587490000002</v>
      </c>
      <c r="C189" s="3">
        <v>430.77984700000002</v>
      </c>
      <c r="D189" s="3">
        <v>2222.6989328600002</v>
      </c>
      <c r="E189" s="3">
        <v>3319.8739999999998</v>
      </c>
      <c r="F189" s="3">
        <v>2238.2163349999996</v>
      </c>
      <c r="G189" s="3">
        <v>2939.81</v>
      </c>
      <c r="H189" s="3">
        <v>15.999000000000001</v>
      </c>
      <c r="I189" s="8">
        <v>0</v>
      </c>
      <c r="J189" s="8">
        <v>0</v>
      </c>
      <c r="K189" s="3">
        <v>496.08491100000003</v>
      </c>
      <c r="L189" s="3">
        <v>7784.2493459999996</v>
      </c>
      <c r="M189" s="3">
        <v>544.65911499999993</v>
      </c>
      <c r="N189" s="3">
        <v>32.755803999999998</v>
      </c>
      <c r="O189" s="3">
        <v>50.120000000000005</v>
      </c>
      <c r="P189" s="9">
        <v>0.32314399999999999</v>
      </c>
      <c r="Q189" s="9">
        <v>0</v>
      </c>
      <c r="R189" s="3">
        <v>846.5959509999999</v>
      </c>
      <c r="S189" s="3">
        <v>1337.8398119999999</v>
      </c>
      <c r="T189" s="3">
        <v>24741.669946859995</v>
      </c>
      <c r="V189" s="5"/>
    </row>
    <row r="190" spans="1:22" ht="12" customHeight="1" x14ac:dyDescent="0.3">
      <c r="A190" s="14" t="s">
        <v>30</v>
      </c>
      <c r="B190" s="3">
        <v>2283.9419349999998</v>
      </c>
      <c r="C190" s="3">
        <v>456.42348399999997</v>
      </c>
      <c r="D190" s="3">
        <v>2213.0740853800003</v>
      </c>
      <c r="E190" s="3">
        <v>3526.1219999999998</v>
      </c>
      <c r="F190" s="3">
        <v>2310.7542910000002</v>
      </c>
      <c r="G190" s="3">
        <v>2757.9389999999999</v>
      </c>
      <c r="H190" s="3">
        <v>21.763999999999999</v>
      </c>
      <c r="I190" s="8">
        <v>0</v>
      </c>
      <c r="J190" s="8">
        <v>0</v>
      </c>
      <c r="K190" s="3">
        <v>496.40336099999996</v>
      </c>
      <c r="L190" s="3">
        <v>7730.5777479999997</v>
      </c>
      <c r="M190" s="3">
        <v>559.61567600000012</v>
      </c>
      <c r="N190" s="3">
        <v>82.483653000000004</v>
      </c>
      <c r="O190" s="3">
        <v>50.120000000000005</v>
      </c>
      <c r="P190" s="9">
        <v>0.295597</v>
      </c>
      <c r="Q190" s="9">
        <v>0</v>
      </c>
      <c r="R190" s="3">
        <v>909.65733299999988</v>
      </c>
      <c r="S190" s="3">
        <v>1346.639502</v>
      </c>
      <c r="T190" s="3">
        <v>24745.822665380001</v>
      </c>
      <c r="V190" s="5"/>
    </row>
    <row r="191" spans="1:22" ht="12" customHeight="1" x14ac:dyDescent="0.3">
      <c r="A191" s="14" t="s">
        <v>31</v>
      </c>
      <c r="B191" s="3">
        <v>2160.008566</v>
      </c>
      <c r="C191" s="3">
        <v>461.099199</v>
      </c>
      <c r="D191" s="3">
        <v>2242.1032434299996</v>
      </c>
      <c r="E191" s="3">
        <v>3530.473</v>
      </c>
      <c r="F191" s="3">
        <v>2379.70606</v>
      </c>
      <c r="G191" s="3">
        <v>2576.8820000000001</v>
      </c>
      <c r="H191" s="3">
        <v>21.469000000000001</v>
      </c>
      <c r="I191" s="8">
        <v>0</v>
      </c>
      <c r="J191" s="8">
        <v>0</v>
      </c>
      <c r="K191" s="3">
        <v>617.04558699999995</v>
      </c>
      <c r="L191" s="3">
        <v>7811.0722750000004</v>
      </c>
      <c r="M191" s="3">
        <v>563.74150900000018</v>
      </c>
      <c r="N191" s="3">
        <v>36.237268999999998</v>
      </c>
      <c r="O191" s="3">
        <v>50.120000000000005</v>
      </c>
      <c r="P191" s="9">
        <v>0.26805000000000001</v>
      </c>
      <c r="Q191" s="9">
        <v>0</v>
      </c>
      <c r="R191" s="3">
        <v>1113.2933087500003</v>
      </c>
      <c r="S191" s="3">
        <v>1363.884957</v>
      </c>
      <c r="T191" s="3">
        <v>24927.408024179993</v>
      </c>
      <c r="V191" s="5"/>
    </row>
    <row r="192" spans="1:22" ht="12" customHeight="1" x14ac:dyDescent="0.3">
      <c r="A192" s="14" t="s">
        <v>32</v>
      </c>
      <c r="B192" s="3">
        <v>2964.8330490000003</v>
      </c>
      <c r="C192" s="3">
        <v>416.37569000000002</v>
      </c>
      <c r="D192" s="3">
        <v>2407.1493838400002</v>
      </c>
      <c r="E192" s="3">
        <v>3621.1089999999999</v>
      </c>
      <c r="F192" s="3">
        <v>2452.8588519999998</v>
      </c>
      <c r="G192" s="3">
        <v>2488.0880000000002</v>
      </c>
      <c r="H192" s="3">
        <v>22.04</v>
      </c>
      <c r="I192" s="8">
        <v>0</v>
      </c>
      <c r="J192" s="8">
        <v>0</v>
      </c>
      <c r="K192" s="3">
        <v>909.09342900000001</v>
      </c>
      <c r="L192" s="3">
        <v>8016.7068140000001</v>
      </c>
      <c r="M192" s="3">
        <v>561.84788100000003</v>
      </c>
      <c r="N192" s="3">
        <v>32.637774</v>
      </c>
      <c r="O192" s="3">
        <v>50.11999999999999</v>
      </c>
      <c r="P192" s="9">
        <v>0.24050299999999999</v>
      </c>
      <c r="Q192" s="9">
        <v>0</v>
      </c>
      <c r="R192" s="3">
        <v>1016.0690728300002</v>
      </c>
      <c r="S192" s="3">
        <v>1401.988967</v>
      </c>
      <c r="T192" s="3">
        <v>26361.162415670002</v>
      </c>
      <c r="V192" s="5"/>
    </row>
    <row r="193" spans="1:22" ht="12" customHeight="1" x14ac:dyDescent="0.3">
      <c r="A193" s="14" t="s">
        <v>43</v>
      </c>
      <c r="B193" s="3">
        <v>2314.0360099999994</v>
      </c>
      <c r="C193" s="3">
        <v>443.19220799999999</v>
      </c>
      <c r="D193" s="3">
        <v>2474.7949548000006</v>
      </c>
      <c r="E193" s="3">
        <v>3599.3020000000001</v>
      </c>
      <c r="F193" s="3">
        <v>2492.6047189999999</v>
      </c>
      <c r="G193" s="3">
        <v>2340.4560000000001</v>
      </c>
      <c r="H193" s="3">
        <v>23.201000000000001</v>
      </c>
      <c r="I193" s="8">
        <v>0</v>
      </c>
      <c r="J193" s="8">
        <v>0</v>
      </c>
      <c r="K193" s="3">
        <v>865.43358899999998</v>
      </c>
      <c r="L193" s="3">
        <v>8060.2170370000003</v>
      </c>
      <c r="M193" s="3">
        <v>367.17532899999992</v>
      </c>
      <c r="N193" s="3">
        <v>31.457125999999999</v>
      </c>
      <c r="O193" s="3">
        <v>50.120000000000005</v>
      </c>
      <c r="P193" s="9">
        <v>0.24050299999999999</v>
      </c>
      <c r="Q193" s="9">
        <v>0</v>
      </c>
      <c r="R193" s="3">
        <v>951.21790499999986</v>
      </c>
      <c r="S193" s="3">
        <v>1421.3470140000002</v>
      </c>
      <c r="T193" s="3">
        <v>25434.800394800001</v>
      </c>
      <c r="V193" s="5"/>
    </row>
    <row r="194" spans="1:22" ht="12" customHeight="1" x14ac:dyDescent="0.3">
      <c r="A194" s="14" t="s">
        <v>34</v>
      </c>
      <c r="B194" s="3">
        <v>2107.9487020000006</v>
      </c>
      <c r="C194" s="3">
        <v>437.27469400000001</v>
      </c>
      <c r="D194" s="3">
        <v>2502</v>
      </c>
      <c r="E194" s="3">
        <v>3838.6260000000002</v>
      </c>
      <c r="F194" s="3">
        <v>2513.8082549999995</v>
      </c>
      <c r="G194" s="3">
        <v>2175.4659999999999</v>
      </c>
      <c r="H194" s="3">
        <v>24.51</v>
      </c>
      <c r="I194" s="8">
        <v>0</v>
      </c>
      <c r="J194" s="8">
        <v>0</v>
      </c>
      <c r="K194" s="3">
        <v>861.54251000000011</v>
      </c>
      <c r="L194" s="3">
        <v>8184.2419360000004</v>
      </c>
      <c r="M194" s="3">
        <v>375.73673000000008</v>
      </c>
      <c r="N194" s="3">
        <v>32.947088999999998</v>
      </c>
      <c r="O194" s="3">
        <v>49.540000000000006</v>
      </c>
      <c r="P194" s="9">
        <v>0.21295599999999998</v>
      </c>
      <c r="Q194" s="9">
        <v>0</v>
      </c>
      <c r="R194" s="3">
        <v>956.94574999999998</v>
      </c>
      <c r="S194" s="3">
        <v>1435.627332</v>
      </c>
      <c r="T194" s="3">
        <v>25496.5</v>
      </c>
      <c r="V194" s="5"/>
    </row>
    <row r="195" spans="1:22" ht="12" customHeight="1" x14ac:dyDescent="0.3">
      <c r="A195" s="14" t="s">
        <v>35</v>
      </c>
      <c r="B195" s="3">
        <v>2073.7613483096006</v>
      </c>
      <c r="C195" s="3">
        <v>440.97937235999967</v>
      </c>
      <c r="D195" s="3">
        <v>2913.3</v>
      </c>
      <c r="E195" s="3">
        <v>3899.0887540202898</v>
      </c>
      <c r="F195" s="3">
        <v>2433.2912754299996</v>
      </c>
      <c r="G195" s="3">
        <v>1957.8177743000015</v>
      </c>
      <c r="H195" s="3">
        <v>25.933941440000002</v>
      </c>
      <c r="I195" s="8">
        <v>0</v>
      </c>
      <c r="J195" s="8">
        <v>0</v>
      </c>
      <c r="K195" s="3">
        <v>848.88105287000008</v>
      </c>
      <c r="L195" s="3">
        <v>8244.6720066107009</v>
      </c>
      <c r="M195" s="3">
        <v>382.67609790680001</v>
      </c>
      <c r="N195" s="3">
        <v>35.097563599999994</v>
      </c>
      <c r="O195" s="3">
        <v>49.540000000000006</v>
      </c>
      <c r="P195" s="9">
        <v>0.18540899999999999</v>
      </c>
      <c r="Q195" s="9">
        <v>0</v>
      </c>
      <c r="R195" s="3">
        <v>1214.9374321250662</v>
      </c>
      <c r="S195" s="3">
        <v>1440.93061964</v>
      </c>
      <c r="T195" s="3">
        <v>25961.1</v>
      </c>
      <c r="V195" s="5"/>
    </row>
    <row r="196" spans="1:22" ht="12" customHeight="1" x14ac:dyDescent="0.3">
      <c r="A196" s="14" t="s">
        <v>44</v>
      </c>
      <c r="B196" s="3">
        <v>1797.5329925043648</v>
      </c>
      <c r="C196" s="3">
        <v>453.65060645</v>
      </c>
      <c r="D196" s="3">
        <v>2728.7232858100006</v>
      </c>
      <c r="E196" s="3">
        <v>3870.1222904123597</v>
      </c>
      <c r="F196" s="3">
        <v>2453.0504260490184</v>
      </c>
      <c r="G196" s="3">
        <v>2323.3592120089934</v>
      </c>
      <c r="H196" s="3">
        <v>26.23520179989999</v>
      </c>
      <c r="I196" s="8">
        <v>0</v>
      </c>
      <c r="J196" s="8">
        <v>0</v>
      </c>
      <c r="K196" s="3">
        <v>978.48803051989989</v>
      </c>
      <c r="L196" s="3">
        <v>8304.6891065196978</v>
      </c>
      <c r="M196" s="3">
        <v>391.37137796479726</v>
      </c>
      <c r="N196" s="3">
        <v>39.095199210100006</v>
      </c>
      <c r="O196" s="3">
        <v>49.540000000000006</v>
      </c>
      <c r="P196" s="9">
        <v>0.37246099999999999</v>
      </c>
      <c r="Q196" s="9">
        <v>0</v>
      </c>
      <c r="R196" s="3">
        <v>980.8673986320274</v>
      </c>
      <c r="S196" s="3">
        <v>1209.7164737200001</v>
      </c>
      <c r="T196" s="3">
        <v>25606.817472501163</v>
      </c>
      <c r="V196" s="5"/>
    </row>
    <row r="197" spans="1:22" ht="12" customHeight="1" x14ac:dyDescent="0.3">
      <c r="A197" s="14" t="s">
        <v>37</v>
      </c>
      <c r="B197" s="3">
        <v>1968.4221095643031</v>
      </c>
      <c r="C197" s="3">
        <v>426.02483543</v>
      </c>
      <c r="D197" s="3">
        <v>2677.0292235999996</v>
      </c>
      <c r="E197" s="3">
        <v>3790.0103575780049</v>
      </c>
      <c r="F197" s="3">
        <v>2473.7992520285111</v>
      </c>
      <c r="G197" s="3">
        <v>2455.5563272415457</v>
      </c>
      <c r="H197" s="3">
        <v>28.004540840000001</v>
      </c>
      <c r="I197" s="8">
        <v>0</v>
      </c>
      <c r="J197" s="8">
        <v>0</v>
      </c>
      <c r="K197" s="3">
        <v>971.69711793980002</v>
      </c>
      <c r="L197" s="3">
        <v>8520.2118916305972</v>
      </c>
      <c r="M197" s="3">
        <v>385.81577536520001</v>
      </c>
      <c r="N197" s="3">
        <v>33.014228960099992</v>
      </c>
      <c r="O197" s="3">
        <v>49.539826630000022</v>
      </c>
      <c r="P197" s="9">
        <v>0.33070315000000006</v>
      </c>
      <c r="Q197" s="9">
        <v>0</v>
      </c>
      <c r="R197" s="3">
        <v>675.66087250999897</v>
      </c>
      <c r="S197" s="3">
        <v>1198.7063101000001</v>
      </c>
      <c r="T197" s="3">
        <v>25653.85539644806</v>
      </c>
      <c r="V197" s="5"/>
    </row>
    <row r="198" spans="1:22" ht="12" customHeight="1" x14ac:dyDescent="0.3">
      <c r="A198" s="14" t="s">
        <v>38</v>
      </c>
      <c r="B198" s="3">
        <v>1818.9607409999996</v>
      </c>
      <c r="C198" s="3">
        <v>404.875382</v>
      </c>
      <c r="D198" s="3">
        <v>3006.0710849999996</v>
      </c>
      <c r="E198" s="3">
        <v>3656.9609999999998</v>
      </c>
      <c r="F198" s="3">
        <v>2484.8516119999999</v>
      </c>
      <c r="G198" s="3">
        <v>2435.9340000000002</v>
      </c>
      <c r="H198" s="3">
        <v>36.119999999999997</v>
      </c>
      <c r="I198" s="8">
        <v>0</v>
      </c>
      <c r="J198" s="8">
        <v>0</v>
      </c>
      <c r="K198" s="3">
        <v>964.68058900000005</v>
      </c>
      <c r="L198" s="3">
        <v>8533.6061290000016</v>
      </c>
      <c r="M198" s="3">
        <v>381.40730228970006</v>
      </c>
      <c r="N198" s="3">
        <v>42.829319000000005</v>
      </c>
      <c r="O198" s="3">
        <v>49.539999999999992</v>
      </c>
      <c r="P198" s="9">
        <v>0.29385099999999997</v>
      </c>
      <c r="Q198" s="9">
        <v>0</v>
      </c>
      <c r="R198" s="3">
        <v>331.50609099999997</v>
      </c>
      <c r="S198" s="3">
        <v>1210.3561690000001</v>
      </c>
      <c r="T198" s="3">
        <v>25357.994270289699</v>
      </c>
      <c r="V198" s="5"/>
    </row>
    <row r="199" spans="1:22" ht="12" customHeight="1" x14ac:dyDescent="0.3">
      <c r="A199" s="14" t="s">
        <v>39</v>
      </c>
      <c r="B199" s="3">
        <v>1579.20191</v>
      </c>
      <c r="C199" s="3">
        <v>432.82569299999994</v>
      </c>
      <c r="D199" s="3">
        <v>3240.6117219999992</v>
      </c>
      <c r="E199" s="3">
        <v>3234.5630000000001</v>
      </c>
      <c r="F199" s="3">
        <v>2500.6840179999999</v>
      </c>
      <c r="G199" s="3">
        <v>2155.404</v>
      </c>
      <c r="H199" s="3">
        <v>32.841000000000001</v>
      </c>
      <c r="I199" s="8">
        <v>0</v>
      </c>
      <c r="J199" s="8">
        <v>0</v>
      </c>
      <c r="K199" s="3">
        <v>1375.8629189999999</v>
      </c>
      <c r="L199" s="3">
        <v>8376.4178789999987</v>
      </c>
      <c r="M199" s="3">
        <v>383.81787200000002</v>
      </c>
      <c r="N199" s="3">
        <v>40.259874999999994</v>
      </c>
      <c r="O199" s="3">
        <v>44.574000000000012</v>
      </c>
      <c r="P199" s="9">
        <v>0</v>
      </c>
      <c r="Q199" s="9">
        <v>0</v>
      </c>
      <c r="R199" s="3">
        <v>492.53423999999995</v>
      </c>
      <c r="S199" s="3">
        <v>1226.9267560000001</v>
      </c>
      <c r="T199" s="3">
        <v>25116.525883999999</v>
      </c>
      <c r="V199" s="5"/>
    </row>
    <row r="200" spans="1:22" ht="12" customHeight="1" x14ac:dyDescent="0.3">
      <c r="A200" s="18">
        <v>2015</v>
      </c>
      <c r="B200" s="3"/>
      <c r="C200" s="3"/>
      <c r="I200" s="8">
        <v>0</v>
      </c>
      <c r="J200" s="4"/>
      <c r="P200" s="9"/>
      <c r="Q200" s="9"/>
      <c r="T200" s="3"/>
      <c r="V200" s="5"/>
    </row>
    <row r="201" spans="1:22" ht="12" customHeight="1" x14ac:dyDescent="0.3">
      <c r="A201" s="14" t="s">
        <v>28</v>
      </c>
      <c r="B201" s="3">
        <v>1709.8</v>
      </c>
      <c r="C201" s="3">
        <v>461.7</v>
      </c>
      <c r="D201" s="3">
        <v>3007</v>
      </c>
      <c r="E201" s="3">
        <v>3671.5</v>
      </c>
      <c r="F201" s="3">
        <v>2496.8000000000002</v>
      </c>
      <c r="G201" s="3">
        <v>2349.6</v>
      </c>
      <c r="H201" s="3">
        <v>34.299999999999997</v>
      </c>
      <c r="I201" s="8">
        <v>0</v>
      </c>
      <c r="J201" s="8">
        <v>0</v>
      </c>
      <c r="K201" s="3">
        <v>1372.6</v>
      </c>
      <c r="L201" s="3">
        <v>8606.1</v>
      </c>
      <c r="M201" s="3">
        <v>375.4</v>
      </c>
      <c r="N201" s="3">
        <v>41.1</v>
      </c>
      <c r="O201" s="3">
        <v>44.6</v>
      </c>
      <c r="P201" s="9" t="s">
        <v>41</v>
      </c>
      <c r="Q201" s="9" t="s">
        <v>41</v>
      </c>
      <c r="R201" s="3">
        <v>464.3</v>
      </c>
      <c r="S201" s="3">
        <v>1234.7</v>
      </c>
      <c r="T201" s="3">
        <v>25869.9</v>
      </c>
      <c r="V201" s="5"/>
    </row>
    <row r="202" spans="1:22" ht="12" customHeight="1" x14ac:dyDescent="0.3">
      <c r="A202" s="14" t="s">
        <v>29</v>
      </c>
      <c r="B202" s="3">
        <v>1834.6</v>
      </c>
      <c r="C202" s="3">
        <v>429.6</v>
      </c>
      <c r="D202" s="3">
        <v>3038.6</v>
      </c>
      <c r="E202" s="3">
        <v>3336.7</v>
      </c>
      <c r="F202" s="3">
        <v>2536.3000000000002</v>
      </c>
      <c r="G202" s="3">
        <v>2833.5</v>
      </c>
      <c r="H202" s="3">
        <v>37.799999999999997</v>
      </c>
      <c r="I202" s="8">
        <v>0</v>
      </c>
      <c r="J202" s="8">
        <v>0</v>
      </c>
      <c r="K202" s="3">
        <v>1372.4</v>
      </c>
      <c r="L202" s="3">
        <v>8665.2999999999993</v>
      </c>
      <c r="M202" s="3">
        <v>385.1</v>
      </c>
      <c r="N202" s="3">
        <v>40.6</v>
      </c>
      <c r="O202" s="3">
        <v>44.6</v>
      </c>
      <c r="P202" s="9" t="s">
        <v>41</v>
      </c>
      <c r="Q202" s="9" t="s">
        <v>41</v>
      </c>
      <c r="R202" s="3">
        <v>452.9</v>
      </c>
      <c r="S202" s="3">
        <v>1238</v>
      </c>
      <c r="T202" s="3">
        <v>26246.3</v>
      </c>
      <c r="V202" s="5"/>
    </row>
    <row r="203" spans="1:22" s="7" customFormat="1" ht="12" customHeight="1" x14ac:dyDescent="0.3">
      <c r="A203" s="14" t="s">
        <v>30</v>
      </c>
      <c r="B203" s="3">
        <v>1824.3</v>
      </c>
      <c r="C203" s="3">
        <v>441.3</v>
      </c>
      <c r="D203" s="3">
        <v>2926.9</v>
      </c>
      <c r="E203" s="3">
        <v>3279.9</v>
      </c>
      <c r="F203" s="3">
        <v>2582.6</v>
      </c>
      <c r="G203" s="3">
        <v>2935.1</v>
      </c>
      <c r="H203" s="3">
        <v>45.1</v>
      </c>
      <c r="I203" s="8">
        <v>0</v>
      </c>
      <c r="J203" s="3">
        <v>0.9</v>
      </c>
      <c r="K203" s="3">
        <v>1402.5</v>
      </c>
      <c r="L203" s="3">
        <v>8375.9</v>
      </c>
      <c r="M203" s="3">
        <v>380.1</v>
      </c>
      <c r="N203" s="3">
        <v>39.799999999999997</v>
      </c>
      <c r="O203" s="3">
        <v>44.6</v>
      </c>
      <c r="P203" s="9" t="s">
        <v>41</v>
      </c>
      <c r="Q203" s="9" t="s">
        <v>41</v>
      </c>
      <c r="R203" s="3">
        <v>435.9</v>
      </c>
      <c r="S203" s="3">
        <v>1171.9000000000001</v>
      </c>
      <c r="T203" s="3">
        <v>25887</v>
      </c>
      <c r="U203" s="5"/>
      <c r="V203" s="20"/>
    </row>
    <row r="204" spans="1:22" s="7" customFormat="1" ht="12" customHeight="1" x14ac:dyDescent="0.3">
      <c r="A204" s="17" t="s">
        <v>45</v>
      </c>
      <c r="B204" s="6">
        <v>1881.7</v>
      </c>
      <c r="C204" s="6">
        <v>432.6</v>
      </c>
      <c r="D204" s="6">
        <v>3039.3</v>
      </c>
      <c r="E204" s="6">
        <v>3533.2</v>
      </c>
      <c r="F204" s="6">
        <v>2624.8</v>
      </c>
      <c r="G204" s="6">
        <v>2588.8000000000002</v>
      </c>
      <c r="H204" s="6">
        <v>43.2</v>
      </c>
      <c r="I204" s="8">
        <v>0</v>
      </c>
      <c r="J204" s="6" t="s">
        <v>41</v>
      </c>
      <c r="K204" s="6">
        <v>1354.1</v>
      </c>
      <c r="L204" s="6">
        <v>8545.1</v>
      </c>
      <c r="M204" s="6">
        <v>382.6</v>
      </c>
      <c r="N204" s="6">
        <v>33.6</v>
      </c>
      <c r="O204" s="6">
        <v>44.6</v>
      </c>
      <c r="P204" s="9" t="s">
        <v>41</v>
      </c>
      <c r="Q204" s="9" t="s">
        <v>41</v>
      </c>
      <c r="R204" s="6">
        <v>542.5</v>
      </c>
      <c r="S204" s="6">
        <v>1197.7</v>
      </c>
      <c r="T204" s="6">
        <v>26244.1</v>
      </c>
      <c r="U204" s="5"/>
      <c r="V204" s="20"/>
    </row>
    <row r="205" spans="1:22" s="7" customFormat="1" ht="12" customHeight="1" x14ac:dyDescent="0.3">
      <c r="A205" s="17" t="s">
        <v>32</v>
      </c>
      <c r="B205" s="6">
        <v>2241.4</v>
      </c>
      <c r="C205" s="6">
        <v>401.7</v>
      </c>
      <c r="D205" s="6">
        <v>2757.1</v>
      </c>
      <c r="E205" s="6">
        <v>3938</v>
      </c>
      <c r="F205" s="6">
        <v>2666.5</v>
      </c>
      <c r="G205" s="6">
        <v>2476.6999999999998</v>
      </c>
      <c r="H205" s="6">
        <v>54.8</v>
      </c>
      <c r="I205" s="8">
        <v>0</v>
      </c>
      <c r="J205" s="6">
        <v>2.1</v>
      </c>
      <c r="K205" s="6">
        <v>1351.1</v>
      </c>
      <c r="L205" s="6">
        <v>8577.7999999999993</v>
      </c>
      <c r="M205" s="6">
        <v>481.7</v>
      </c>
      <c r="N205" s="6">
        <v>35.299999999999997</v>
      </c>
      <c r="O205" s="6">
        <v>44.6</v>
      </c>
      <c r="P205" s="9" t="s">
        <v>41</v>
      </c>
      <c r="Q205" s="9" t="s">
        <v>41</v>
      </c>
      <c r="R205" s="6">
        <v>697.1</v>
      </c>
      <c r="S205" s="6">
        <v>1201.3</v>
      </c>
      <c r="T205" s="6">
        <v>26927.4</v>
      </c>
      <c r="U205" s="5"/>
      <c r="V205" s="20"/>
    </row>
    <row r="206" spans="1:22" s="7" customFormat="1" ht="12" customHeight="1" x14ac:dyDescent="0.3">
      <c r="A206" s="17" t="s">
        <v>33</v>
      </c>
      <c r="B206" s="6">
        <v>2276.9</v>
      </c>
      <c r="C206" s="6">
        <v>423.8</v>
      </c>
      <c r="D206" s="6">
        <v>3067</v>
      </c>
      <c r="E206" s="6">
        <v>3919.1</v>
      </c>
      <c r="F206" s="6">
        <v>2667.6</v>
      </c>
      <c r="G206" s="6">
        <v>2265.4</v>
      </c>
      <c r="H206" s="6">
        <v>52.8</v>
      </c>
      <c r="I206" s="8">
        <v>0</v>
      </c>
      <c r="J206" s="6">
        <v>0.1</v>
      </c>
      <c r="K206" s="6">
        <v>1348.7</v>
      </c>
      <c r="L206" s="6">
        <v>8643.5</v>
      </c>
      <c r="M206" s="6">
        <v>371.5</v>
      </c>
      <c r="N206" s="6">
        <v>36.200000000000003</v>
      </c>
      <c r="O206" s="6">
        <v>68.3</v>
      </c>
      <c r="P206" s="9" t="s">
        <v>41</v>
      </c>
      <c r="Q206" s="9" t="s">
        <v>41</v>
      </c>
      <c r="R206" s="6">
        <v>666.6</v>
      </c>
      <c r="S206" s="6">
        <v>1249.0999999999999</v>
      </c>
      <c r="T206" s="6">
        <v>27056.6</v>
      </c>
      <c r="U206" s="5"/>
      <c r="V206" s="20"/>
    </row>
    <row r="207" spans="1:22" s="7" customFormat="1" ht="12" customHeight="1" x14ac:dyDescent="0.3">
      <c r="A207" s="17" t="s">
        <v>34</v>
      </c>
      <c r="B207" s="6">
        <v>2615.3246349999995</v>
      </c>
      <c r="C207" s="6">
        <v>439.16943200000003</v>
      </c>
      <c r="D207" s="6">
        <v>2911.4</v>
      </c>
      <c r="E207" s="6">
        <v>3400.2350000000001</v>
      </c>
      <c r="F207" s="6">
        <v>2663.3650090000001</v>
      </c>
      <c r="G207" s="6">
        <v>2471.4340000000002</v>
      </c>
      <c r="H207" s="6">
        <v>57.097385000000003</v>
      </c>
      <c r="I207" s="8">
        <v>0</v>
      </c>
      <c r="J207" s="6">
        <v>0.378</v>
      </c>
      <c r="K207" s="21">
        <v>2078.9078599999998</v>
      </c>
      <c r="L207" s="6">
        <v>8010.2251980000001</v>
      </c>
      <c r="M207" s="6">
        <v>466.79000899999994</v>
      </c>
      <c r="N207" s="6">
        <v>35.687207999999998</v>
      </c>
      <c r="O207" s="6">
        <v>68.281000000000006</v>
      </c>
      <c r="P207" s="9">
        <v>8.5156000000000009E-2</v>
      </c>
      <c r="Q207" s="9">
        <v>0</v>
      </c>
      <c r="R207" s="6">
        <v>584.9</v>
      </c>
      <c r="S207" s="6">
        <v>1249.3642649999999</v>
      </c>
      <c r="T207" s="6">
        <v>27052.7</v>
      </c>
      <c r="U207" s="5"/>
      <c r="V207" s="20"/>
    </row>
    <row r="208" spans="1:22" s="7" customFormat="1" ht="12" customHeight="1" x14ac:dyDescent="0.3">
      <c r="A208" s="17" t="s">
        <v>35</v>
      </c>
      <c r="B208" s="6">
        <v>1715.6379899999995</v>
      </c>
      <c r="C208" s="6">
        <v>440.16053000000005</v>
      </c>
      <c r="D208" s="6">
        <v>2838.8863230000002</v>
      </c>
      <c r="E208" s="6">
        <v>4031.69</v>
      </c>
      <c r="F208" s="6">
        <v>2258.3066429999999</v>
      </c>
      <c r="G208" s="6">
        <v>2479.4560000000001</v>
      </c>
      <c r="H208" s="6">
        <v>54.192869000000002</v>
      </c>
      <c r="I208" s="8">
        <v>0</v>
      </c>
      <c r="J208" s="8">
        <v>0</v>
      </c>
      <c r="K208" s="21">
        <v>2027.7611999999999</v>
      </c>
      <c r="L208" s="6">
        <v>8129.4295289999991</v>
      </c>
      <c r="M208" s="6">
        <v>767.30205999999998</v>
      </c>
      <c r="N208" s="6">
        <v>34.775635999999999</v>
      </c>
      <c r="O208" s="6">
        <v>68.281000000000006</v>
      </c>
      <c r="P208" s="9">
        <v>0.27576000000000001</v>
      </c>
      <c r="Q208" s="9">
        <v>0</v>
      </c>
      <c r="R208" s="6">
        <v>524.19907999999998</v>
      </c>
      <c r="S208" s="6">
        <v>1255.138569</v>
      </c>
      <c r="T208" s="6">
        <v>26625.493188999997</v>
      </c>
      <c r="U208" s="5"/>
      <c r="V208" s="20"/>
    </row>
    <row r="209" spans="1:22" s="7" customFormat="1" ht="12" customHeight="1" x14ac:dyDescent="0.3">
      <c r="A209" s="17" t="s">
        <v>36</v>
      </c>
      <c r="B209" s="6">
        <v>1520.6470740000004</v>
      </c>
      <c r="C209" s="6">
        <v>459.84406899999999</v>
      </c>
      <c r="D209" s="6">
        <v>3127.2281499999999</v>
      </c>
      <c r="E209" s="6">
        <v>4026.8209999999999</v>
      </c>
      <c r="F209" s="6">
        <v>2259.154133</v>
      </c>
      <c r="G209" s="6">
        <v>2094.4749999999999</v>
      </c>
      <c r="H209" s="6">
        <v>76.756437999999989</v>
      </c>
      <c r="I209" s="8">
        <v>0</v>
      </c>
      <c r="J209" s="8">
        <v>0</v>
      </c>
      <c r="K209" s="21">
        <v>2055.1929279999999</v>
      </c>
      <c r="L209" s="6">
        <v>8173.7464359999994</v>
      </c>
      <c r="M209" s="6">
        <v>840.25381600000003</v>
      </c>
      <c r="N209" s="6">
        <v>33.730193</v>
      </c>
      <c r="O209" s="6">
        <v>68.281000000000006</v>
      </c>
      <c r="P209" s="9">
        <v>0.22758699999999998</v>
      </c>
      <c r="Q209" s="9">
        <v>0</v>
      </c>
      <c r="R209" s="6">
        <v>692.92133100000001</v>
      </c>
      <c r="S209" s="6">
        <v>1260.2597030000002</v>
      </c>
      <c r="T209" s="6">
        <v>26689.538858000004</v>
      </c>
      <c r="U209" s="5"/>
      <c r="V209" s="20"/>
    </row>
    <row r="210" spans="1:22" s="7" customFormat="1" ht="12" customHeight="1" x14ac:dyDescent="0.3">
      <c r="A210" s="17" t="s">
        <v>37</v>
      </c>
      <c r="B210" s="6">
        <v>1517.352736</v>
      </c>
      <c r="C210" s="6">
        <v>442.697337</v>
      </c>
      <c r="D210" s="6">
        <v>2799.8227350299999</v>
      </c>
      <c r="E210" s="6">
        <v>4251.0029999999997</v>
      </c>
      <c r="F210" s="6">
        <v>2299.2030960000002</v>
      </c>
      <c r="G210" s="6">
        <v>2159.277</v>
      </c>
      <c r="H210" s="6">
        <v>87.501424</v>
      </c>
      <c r="I210" s="8">
        <v>0</v>
      </c>
      <c r="J210" s="8">
        <v>0</v>
      </c>
      <c r="K210" s="21">
        <v>1973.6872820000001</v>
      </c>
      <c r="L210" s="6">
        <v>8196.6056410000001</v>
      </c>
      <c r="M210" s="6">
        <v>752.40019100000006</v>
      </c>
      <c r="N210" s="6">
        <v>100.31132000000001</v>
      </c>
      <c r="O210" s="6">
        <v>203.28100000000001</v>
      </c>
      <c r="P210" s="9">
        <v>3.9153E-2</v>
      </c>
      <c r="Q210" s="9">
        <v>0</v>
      </c>
      <c r="R210" s="6">
        <v>622.07662800000003</v>
      </c>
      <c r="S210" s="6">
        <v>1264.648479</v>
      </c>
      <c r="T210" s="6">
        <v>26669.907022030002</v>
      </c>
      <c r="U210" s="5"/>
      <c r="V210" s="20"/>
    </row>
    <row r="211" spans="1:22" s="7" customFormat="1" ht="12" customHeight="1" x14ac:dyDescent="0.3">
      <c r="A211" s="17" t="s">
        <v>38</v>
      </c>
      <c r="B211" s="6">
        <v>1573.1512619999999</v>
      </c>
      <c r="C211" s="6">
        <v>443.77438799999999</v>
      </c>
      <c r="D211" s="6">
        <v>2901.1062796600004</v>
      </c>
      <c r="E211" s="6">
        <v>4097.1350000000002</v>
      </c>
      <c r="F211" s="6">
        <v>2299.75306</v>
      </c>
      <c r="G211" s="6">
        <v>2210.6039999999998</v>
      </c>
      <c r="H211" s="6">
        <v>74.996026000000001</v>
      </c>
      <c r="I211" s="8">
        <v>0</v>
      </c>
      <c r="J211" s="8">
        <v>3.6999999999999998E-2</v>
      </c>
      <c r="K211" s="21">
        <v>2109.7620120000001</v>
      </c>
      <c r="L211" s="6">
        <v>8184.5070930000002</v>
      </c>
      <c r="M211" s="6">
        <v>866.13591699999984</v>
      </c>
      <c r="N211" s="6">
        <v>33.887785000000001</v>
      </c>
      <c r="O211" s="6">
        <v>203.28100000000001</v>
      </c>
      <c r="P211" s="9">
        <v>3.9153E-2</v>
      </c>
      <c r="Q211" s="9">
        <v>0</v>
      </c>
      <c r="R211" s="6">
        <v>679.15035613999976</v>
      </c>
      <c r="S211" s="6">
        <v>1267.7728379999999</v>
      </c>
      <c r="T211" s="6">
        <v>26945.093169799999</v>
      </c>
      <c r="U211" s="5"/>
      <c r="V211" s="20"/>
    </row>
    <row r="212" spans="1:22" s="7" customFormat="1" ht="12" customHeight="1" x14ac:dyDescent="0.3">
      <c r="A212" s="17" t="s">
        <v>39</v>
      </c>
      <c r="B212" s="6">
        <v>1665.0143459999999</v>
      </c>
      <c r="C212" s="6">
        <v>430.72414199999997</v>
      </c>
      <c r="D212" s="6">
        <v>3413.5699711299994</v>
      </c>
      <c r="E212" s="6">
        <v>4579.9309999999996</v>
      </c>
      <c r="F212" s="6">
        <v>2310.754332</v>
      </c>
      <c r="G212" s="6">
        <v>1524.681</v>
      </c>
      <c r="H212" s="6">
        <v>104.320031</v>
      </c>
      <c r="I212" s="8">
        <v>0</v>
      </c>
      <c r="J212" s="8">
        <v>1.2999999999999999E-5</v>
      </c>
      <c r="K212" s="21">
        <v>2333.0128560000003</v>
      </c>
      <c r="L212" s="6">
        <v>8331.8690090000018</v>
      </c>
      <c r="M212" s="6">
        <v>849.627565</v>
      </c>
      <c r="N212" s="6">
        <v>35.905438999999994</v>
      </c>
      <c r="O212" s="6">
        <v>182.36499999999995</v>
      </c>
      <c r="P212" s="9">
        <v>0</v>
      </c>
      <c r="Q212" s="9">
        <v>0</v>
      </c>
      <c r="R212" s="6">
        <v>507.76845900000001</v>
      </c>
      <c r="S212" s="6">
        <v>1182.496506</v>
      </c>
      <c r="T212" s="6">
        <v>27453.8</v>
      </c>
      <c r="U212" s="5"/>
      <c r="V212" s="20"/>
    </row>
    <row r="213" spans="1:22" s="7" customFormat="1" ht="12" customHeight="1" x14ac:dyDescent="0.3">
      <c r="A213" s="18">
        <v>2016</v>
      </c>
      <c r="B213" s="6"/>
      <c r="C213" s="6"/>
      <c r="D213" s="6"/>
      <c r="E213" s="6"/>
      <c r="F213" s="6"/>
      <c r="G213" s="6"/>
      <c r="H213" s="6"/>
      <c r="I213" s="8"/>
      <c r="J213" s="8"/>
      <c r="K213" s="21"/>
      <c r="L213" s="6"/>
      <c r="M213" s="6"/>
      <c r="N213" s="6"/>
      <c r="O213" s="6"/>
      <c r="P213" s="9"/>
      <c r="Q213" s="9"/>
      <c r="R213" s="6"/>
      <c r="S213" s="6"/>
      <c r="T213" s="6"/>
      <c r="U213" s="5"/>
      <c r="V213" s="20"/>
    </row>
    <row r="214" spans="1:22" s="7" customFormat="1" ht="12" customHeight="1" x14ac:dyDescent="0.3">
      <c r="A214" s="17" t="s">
        <v>28</v>
      </c>
      <c r="B214" s="6">
        <v>1468.0508089999998</v>
      </c>
      <c r="C214" s="6">
        <v>468.20963700000004</v>
      </c>
      <c r="D214" s="6">
        <v>2827.213432</v>
      </c>
      <c r="E214" s="6">
        <v>4550.7780000000002</v>
      </c>
      <c r="F214" s="6">
        <v>2306.5969129999999</v>
      </c>
      <c r="G214" s="6">
        <v>2216.3789999999999</v>
      </c>
      <c r="H214" s="6">
        <v>106.09804099999999</v>
      </c>
      <c r="I214" s="8">
        <v>0</v>
      </c>
      <c r="J214" s="8">
        <v>0</v>
      </c>
      <c r="K214" s="21">
        <v>2332.262761</v>
      </c>
      <c r="L214" s="6">
        <v>8336.1712960000004</v>
      </c>
      <c r="M214" s="6">
        <v>859.96297600000003</v>
      </c>
      <c r="N214" s="6">
        <v>71.628120999999993</v>
      </c>
      <c r="O214" s="6">
        <v>182.36500000000001</v>
      </c>
      <c r="P214" s="9">
        <v>0</v>
      </c>
      <c r="Q214" s="9">
        <v>0</v>
      </c>
      <c r="R214" s="6">
        <v>574.40015200000005</v>
      </c>
      <c r="S214" s="6">
        <v>1187.849352</v>
      </c>
      <c r="T214" s="6">
        <v>27487.965489999999</v>
      </c>
      <c r="U214" s="5"/>
      <c r="V214" s="20"/>
    </row>
    <row r="215" spans="1:22" s="7" customFormat="1" ht="12" customHeight="1" x14ac:dyDescent="0.3">
      <c r="A215" s="17" t="s">
        <v>29</v>
      </c>
      <c r="B215" s="6">
        <v>1539.9000159999998</v>
      </c>
      <c r="C215" s="6">
        <v>489.15280099999995</v>
      </c>
      <c r="D215" s="6">
        <v>3035.2776170000006</v>
      </c>
      <c r="E215" s="6">
        <v>4997.2830000000004</v>
      </c>
      <c r="F215" s="6">
        <v>2155.0087570000001</v>
      </c>
      <c r="G215" s="6">
        <v>1810.807</v>
      </c>
      <c r="H215" s="6">
        <v>115.04905199999999</v>
      </c>
      <c r="I215" s="8">
        <v>0</v>
      </c>
      <c r="J215" s="8">
        <v>1.2999999999999999E-5</v>
      </c>
      <c r="K215" s="21">
        <v>2231.7049349999998</v>
      </c>
      <c r="L215" s="6">
        <v>8515.1451059999999</v>
      </c>
      <c r="M215" s="6">
        <v>913.8740130000001</v>
      </c>
      <c r="N215" s="6">
        <v>80.642236999999994</v>
      </c>
      <c r="O215" s="6">
        <v>182.36500000000001</v>
      </c>
      <c r="P215" s="9">
        <v>0</v>
      </c>
      <c r="Q215" s="9">
        <v>0</v>
      </c>
      <c r="R215" s="6">
        <v>611.5773099999999</v>
      </c>
      <c r="S215" s="6">
        <v>1198.1413970000001</v>
      </c>
      <c r="T215" s="6">
        <v>27875.928254000002</v>
      </c>
      <c r="U215" s="5"/>
      <c r="V215" s="20"/>
    </row>
    <row r="216" spans="1:22" s="7" customFormat="1" ht="12" customHeight="1" x14ac:dyDescent="0.3">
      <c r="A216" s="17" t="s">
        <v>30</v>
      </c>
      <c r="B216" s="6">
        <v>1384.6937249999999</v>
      </c>
      <c r="C216" s="6">
        <v>471.19708800000001</v>
      </c>
      <c r="D216" s="6">
        <v>3042.3930909999999</v>
      </c>
      <c r="E216" s="6">
        <v>4925.991207</v>
      </c>
      <c r="F216" s="6">
        <v>2195.6806419999998</v>
      </c>
      <c r="G216" s="6">
        <v>1813.1287930000001</v>
      </c>
      <c r="H216" s="6">
        <v>121.464063</v>
      </c>
      <c r="I216" s="8">
        <v>0</v>
      </c>
      <c r="J216" s="8">
        <v>0.01</v>
      </c>
      <c r="K216" s="21">
        <v>2227.581979</v>
      </c>
      <c r="L216" s="6">
        <v>8464.4740679999995</v>
      </c>
      <c r="M216" s="6">
        <v>890.46896500000014</v>
      </c>
      <c r="N216" s="6">
        <v>44.704022999999999</v>
      </c>
      <c r="O216" s="6">
        <v>182.36500000000001</v>
      </c>
      <c r="P216" s="9">
        <v>0</v>
      </c>
      <c r="Q216" s="9">
        <v>0</v>
      </c>
      <c r="R216" s="6">
        <v>748.07665999999995</v>
      </c>
      <c r="S216" s="6">
        <v>1202.0578660000001</v>
      </c>
      <c r="T216" s="6">
        <v>27714.287169999996</v>
      </c>
      <c r="U216" s="5"/>
      <c r="V216" s="20"/>
    </row>
    <row r="217" spans="1:22" s="7" customFormat="1" ht="12" customHeight="1" x14ac:dyDescent="0.3">
      <c r="A217" s="17" t="s">
        <v>31</v>
      </c>
      <c r="B217" s="6">
        <v>1459.9328350000001</v>
      </c>
      <c r="C217" s="6">
        <v>439.11497199999997</v>
      </c>
      <c r="D217" s="6">
        <v>3368.2697250000001</v>
      </c>
      <c r="E217" s="6">
        <v>4984.0784010000007</v>
      </c>
      <c r="F217" s="6">
        <v>2285.787225</v>
      </c>
      <c r="G217" s="6">
        <v>1430.8095989999999</v>
      </c>
      <c r="H217" s="6">
        <v>129.575289</v>
      </c>
      <c r="I217" s="8">
        <v>0</v>
      </c>
      <c r="J217" s="8">
        <v>1E-3</v>
      </c>
      <c r="K217" s="21">
        <v>2247.5564640000002</v>
      </c>
      <c r="L217" s="6">
        <v>8445.018564</v>
      </c>
      <c r="M217" s="6">
        <v>887.85547400000007</v>
      </c>
      <c r="N217" s="6">
        <v>44.481997</v>
      </c>
      <c r="O217" s="6">
        <v>198.47199999999998</v>
      </c>
      <c r="P217" s="9">
        <v>0</v>
      </c>
      <c r="Q217" s="9">
        <v>0</v>
      </c>
      <c r="R217" s="6">
        <v>747.83178300000009</v>
      </c>
      <c r="S217" s="6">
        <v>1196.6574389999998</v>
      </c>
      <c r="T217" s="6">
        <v>27865.442767000004</v>
      </c>
      <c r="U217" s="5"/>
      <c r="V217" s="20"/>
    </row>
    <row r="218" spans="1:22" s="7" customFormat="1" ht="12" customHeight="1" x14ac:dyDescent="0.3">
      <c r="A218" s="17" t="s">
        <v>32</v>
      </c>
      <c r="B218" s="6">
        <v>1292.0961480000001</v>
      </c>
      <c r="C218" s="6">
        <v>471.048114</v>
      </c>
      <c r="D218" s="6">
        <v>3029.7878529999998</v>
      </c>
      <c r="E218" s="6">
        <v>4045.3647470000001</v>
      </c>
      <c r="F218" s="6">
        <v>2321.6422229999998</v>
      </c>
      <c r="G218" s="6">
        <v>2565.8962529999999</v>
      </c>
      <c r="H218" s="6">
        <v>152.56547</v>
      </c>
      <c r="I218" s="8">
        <v>0</v>
      </c>
      <c r="J218" s="8">
        <v>1E-3</v>
      </c>
      <c r="K218" s="21">
        <v>2293.9502709999997</v>
      </c>
      <c r="L218" s="6">
        <v>8456.1918559999995</v>
      </c>
      <c r="M218" s="6">
        <v>981.66577999999993</v>
      </c>
      <c r="N218" s="6">
        <v>53.785035000000008</v>
      </c>
      <c r="O218" s="6">
        <v>198.47199999999998</v>
      </c>
      <c r="P218" s="9">
        <v>0</v>
      </c>
      <c r="Q218" s="9">
        <v>0</v>
      </c>
      <c r="R218" s="6">
        <v>599.3544710000001</v>
      </c>
      <c r="S218" s="6">
        <v>1202.176882</v>
      </c>
      <c r="T218" s="6">
        <v>27663.998102999994</v>
      </c>
      <c r="U218" s="5"/>
      <c r="V218" s="20"/>
    </row>
    <row r="219" spans="1:22" s="7" customFormat="1" ht="12" customHeight="1" x14ac:dyDescent="0.3">
      <c r="A219" s="17" t="s">
        <v>43</v>
      </c>
      <c r="B219" s="6">
        <v>1859.1504039999995</v>
      </c>
      <c r="C219" s="6">
        <v>468.40423499999997</v>
      </c>
      <c r="D219" s="6">
        <v>3105.3840750000008</v>
      </c>
      <c r="E219" s="6">
        <v>4114.339806</v>
      </c>
      <c r="F219" s="6">
        <v>2401.8506929999999</v>
      </c>
      <c r="G219" s="6">
        <v>2291.758194</v>
      </c>
      <c r="H219" s="6">
        <v>170.59999299999998</v>
      </c>
      <c r="I219" s="8">
        <v>0</v>
      </c>
      <c r="J219" s="8">
        <v>4.9000000000000002E-2</v>
      </c>
      <c r="K219" s="21">
        <v>2284.472327</v>
      </c>
      <c r="L219" s="6">
        <v>8462.7974639999993</v>
      </c>
      <c r="M219" s="6">
        <v>1000.3632190000001</v>
      </c>
      <c r="N219" s="6">
        <v>62.052463999999993</v>
      </c>
      <c r="O219" s="6">
        <v>198.47200000000004</v>
      </c>
      <c r="P219" s="9">
        <v>0</v>
      </c>
      <c r="Q219" s="9">
        <v>0</v>
      </c>
      <c r="R219" s="6">
        <v>677.61322099999995</v>
      </c>
      <c r="S219" s="6">
        <v>1200.7022099999999</v>
      </c>
      <c r="T219" s="6">
        <v>28298.009305</v>
      </c>
      <c r="U219" s="5"/>
      <c r="V219" s="20"/>
    </row>
    <row r="220" spans="1:22" s="7" customFormat="1" ht="12" customHeight="1" x14ac:dyDescent="0.3">
      <c r="A220" s="17" t="s">
        <v>34</v>
      </c>
      <c r="B220" s="6">
        <v>1952.6450749999999</v>
      </c>
      <c r="C220" s="6">
        <v>513.99559599999998</v>
      </c>
      <c r="D220" s="6">
        <v>3003.6610559999999</v>
      </c>
      <c r="E220" s="6">
        <v>5080.6158449999994</v>
      </c>
      <c r="F220" s="6">
        <v>2373.3581380000001</v>
      </c>
      <c r="G220" s="6">
        <v>1350.228155</v>
      </c>
      <c r="H220" s="6">
        <v>198.89717499999998</v>
      </c>
      <c r="I220" s="8">
        <v>0</v>
      </c>
      <c r="J220" s="8">
        <v>5.5E-2</v>
      </c>
      <c r="K220" s="21">
        <v>2292.2948269999997</v>
      </c>
      <c r="L220" s="6">
        <v>8623.131562999999</v>
      </c>
      <c r="M220" s="6">
        <v>977.47376799999984</v>
      </c>
      <c r="N220" s="6">
        <v>109.241838</v>
      </c>
      <c r="O220" s="6">
        <v>63.504999999999995</v>
      </c>
      <c r="P220" s="9">
        <v>0</v>
      </c>
      <c r="Q220" s="9">
        <v>0</v>
      </c>
      <c r="R220" s="6">
        <v>588.1248690000001</v>
      </c>
      <c r="S220" s="6">
        <v>1206.5065749999999</v>
      </c>
      <c r="T220" s="6">
        <v>28333.734479999999</v>
      </c>
      <c r="U220" s="5"/>
      <c r="V220" s="20"/>
    </row>
    <row r="221" spans="1:22" s="7" customFormat="1" ht="12" customHeight="1" x14ac:dyDescent="0.3">
      <c r="A221" s="17" t="s">
        <v>35</v>
      </c>
      <c r="B221" s="6">
        <v>1573.8354789999999</v>
      </c>
      <c r="C221" s="6">
        <v>545.21851399999991</v>
      </c>
      <c r="D221" s="6">
        <v>2798.3567009999997</v>
      </c>
      <c r="E221" s="6">
        <v>5091.4046589999998</v>
      </c>
      <c r="F221" s="6">
        <v>2389.3603029999999</v>
      </c>
      <c r="G221" s="6">
        <v>1438.4423409999999</v>
      </c>
      <c r="H221" s="6">
        <v>226.08500000000001</v>
      </c>
      <c r="I221" s="8">
        <v>0</v>
      </c>
      <c r="J221" s="8">
        <v>4.0000000000000001E-3</v>
      </c>
      <c r="K221" s="21">
        <v>2304.242663</v>
      </c>
      <c r="L221" s="6">
        <v>8625.8372019999988</v>
      </c>
      <c r="M221" s="6">
        <v>1200.6004359999999</v>
      </c>
      <c r="N221" s="6">
        <v>76.926043000000007</v>
      </c>
      <c r="O221" s="6">
        <v>63.504999999999995</v>
      </c>
      <c r="P221" s="9">
        <v>0</v>
      </c>
      <c r="Q221" s="9">
        <v>0</v>
      </c>
      <c r="R221" s="6">
        <v>986.99468000000002</v>
      </c>
      <c r="S221" s="6">
        <v>1198.9102140000002</v>
      </c>
      <c r="T221" s="6">
        <v>28519.723234999998</v>
      </c>
      <c r="U221" s="5"/>
      <c r="V221" s="20"/>
    </row>
    <row r="222" spans="1:22" s="7" customFormat="1" ht="12" customHeight="1" x14ac:dyDescent="0.3">
      <c r="A222" s="17" t="s">
        <v>36</v>
      </c>
      <c r="B222" s="6">
        <v>1601.8156100000001</v>
      </c>
      <c r="C222" s="6">
        <v>533.46141399999999</v>
      </c>
      <c r="D222" s="6">
        <v>2927.6053980000006</v>
      </c>
      <c r="E222" s="6">
        <v>5231.7602910000005</v>
      </c>
      <c r="F222" s="6">
        <v>2421.2366899999997</v>
      </c>
      <c r="G222" s="6">
        <v>1545.341709</v>
      </c>
      <c r="H222" s="6">
        <v>259.32499999999999</v>
      </c>
      <c r="I222" s="8">
        <v>0</v>
      </c>
      <c r="J222" s="8">
        <v>0.38891499999999996</v>
      </c>
      <c r="K222" s="21">
        <v>2315.1680729999998</v>
      </c>
      <c r="L222" s="6">
        <v>8628.4092839999994</v>
      </c>
      <c r="M222" s="6">
        <v>1211.255351</v>
      </c>
      <c r="N222" s="6">
        <v>90.477429999999984</v>
      </c>
      <c r="O222" s="6">
        <v>63.504999999999995</v>
      </c>
      <c r="P222" s="9">
        <v>0</v>
      </c>
      <c r="Q222" s="9">
        <v>0</v>
      </c>
      <c r="R222" s="6">
        <v>644.61308599999995</v>
      </c>
      <c r="S222" s="6">
        <v>1204.8872689999998</v>
      </c>
      <c r="T222" s="6">
        <v>28679.250520000001</v>
      </c>
      <c r="U222" s="5"/>
      <c r="V222" s="20"/>
    </row>
    <row r="223" spans="1:22" s="7" customFormat="1" ht="12" customHeight="1" x14ac:dyDescent="0.3">
      <c r="A223" s="17" t="s">
        <v>37</v>
      </c>
      <c r="B223" s="6">
        <v>1620.7319970000001</v>
      </c>
      <c r="C223" s="6">
        <v>497.095347</v>
      </c>
      <c r="D223" s="6">
        <v>2999.400087</v>
      </c>
      <c r="E223" s="6">
        <v>5104.5392139999994</v>
      </c>
      <c r="F223" s="6">
        <v>2421.0338550000001</v>
      </c>
      <c r="G223" s="6">
        <v>1622.773786</v>
      </c>
      <c r="H223" s="6">
        <v>293.53100000000001</v>
      </c>
      <c r="I223" s="8">
        <v>0</v>
      </c>
      <c r="J223" s="8">
        <v>0.14654</v>
      </c>
      <c r="K223" s="21">
        <v>2328.3560590000002</v>
      </c>
      <c r="L223" s="6">
        <v>8695.7292870000019</v>
      </c>
      <c r="M223" s="6">
        <v>1299.7321049999998</v>
      </c>
      <c r="N223" s="6">
        <v>95.224566999999993</v>
      </c>
      <c r="O223" s="6">
        <v>63.504999999999995</v>
      </c>
      <c r="P223" s="9">
        <v>0</v>
      </c>
      <c r="Q223" s="9">
        <v>0</v>
      </c>
      <c r="R223" s="6">
        <v>713.16837799999996</v>
      </c>
      <c r="S223" s="6">
        <v>1211.7794780000002</v>
      </c>
      <c r="T223" s="6">
        <v>28966.746700000003</v>
      </c>
      <c r="U223" s="5"/>
      <c r="V223" s="20"/>
    </row>
    <row r="224" spans="1:22" s="7" customFormat="1" ht="12" customHeight="1" x14ac:dyDescent="0.3">
      <c r="A224" s="17" t="s">
        <v>38</v>
      </c>
      <c r="B224" s="6">
        <v>1473.5752819999998</v>
      </c>
      <c r="C224" s="6">
        <v>526.18793099999994</v>
      </c>
      <c r="D224" s="6">
        <v>2878.5620780000004</v>
      </c>
      <c r="E224" s="6">
        <v>5122.9561850000009</v>
      </c>
      <c r="F224" s="6">
        <v>2419.490241</v>
      </c>
      <c r="G224" s="6">
        <v>1998.608815</v>
      </c>
      <c r="H224" s="6">
        <v>330.59699999999998</v>
      </c>
      <c r="I224" s="8">
        <v>0</v>
      </c>
      <c r="J224" s="8">
        <v>0.113258</v>
      </c>
      <c r="K224" s="21">
        <v>2262.9389689999998</v>
      </c>
      <c r="L224" s="6">
        <v>8612.2604790000005</v>
      </c>
      <c r="M224" s="6">
        <v>1241.64798</v>
      </c>
      <c r="N224" s="6">
        <v>215.920514</v>
      </c>
      <c r="O224" s="6">
        <v>63.504999999999995</v>
      </c>
      <c r="P224" s="9">
        <v>0</v>
      </c>
      <c r="Q224" s="9">
        <v>0</v>
      </c>
      <c r="R224" s="6">
        <v>663.77358500000003</v>
      </c>
      <c r="S224" s="6">
        <v>1140.1846029999999</v>
      </c>
      <c r="T224" s="6">
        <v>28950.321920000002</v>
      </c>
      <c r="U224" s="5"/>
      <c r="V224" s="20"/>
    </row>
    <row r="225" spans="1:30" s="7" customFormat="1" ht="12" customHeight="1" x14ac:dyDescent="0.3">
      <c r="A225" s="17" t="s">
        <v>39</v>
      </c>
      <c r="B225" s="6">
        <v>1291.8606219999997</v>
      </c>
      <c r="C225" s="6">
        <v>502.79043899999994</v>
      </c>
      <c r="D225" s="6">
        <v>4336.098770999999</v>
      </c>
      <c r="E225" s="6">
        <v>5262.6648740000001</v>
      </c>
      <c r="F225" s="6">
        <v>2424.9274070000001</v>
      </c>
      <c r="G225" s="6">
        <v>1312.247126</v>
      </c>
      <c r="H225" s="6">
        <v>337.51</v>
      </c>
      <c r="I225" s="8">
        <v>0</v>
      </c>
      <c r="J225" s="8">
        <v>9.414199999999999E-2</v>
      </c>
      <c r="K225" s="21">
        <v>2263.7589959999996</v>
      </c>
      <c r="L225" s="6">
        <v>8730.6348079999989</v>
      </c>
      <c r="M225" s="6">
        <v>1241.4174849999999</v>
      </c>
      <c r="N225" s="6">
        <v>148.04057800000001</v>
      </c>
      <c r="O225" s="6">
        <v>63.504999999999995</v>
      </c>
      <c r="P225" s="9">
        <v>0</v>
      </c>
      <c r="Q225" s="9">
        <v>0</v>
      </c>
      <c r="R225" s="6">
        <v>623.42468600000007</v>
      </c>
      <c r="S225" s="6">
        <v>1095.1079970000001</v>
      </c>
      <c r="T225" s="6">
        <v>29634.082930999994</v>
      </c>
      <c r="U225" s="5"/>
      <c r="V225" s="20"/>
    </row>
    <row r="226" spans="1:30" s="7" customFormat="1" ht="12" customHeight="1" x14ac:dyDescent="0.3">
      <c r="A226" s="18">
        <v>2017</v>
      </c>
      <c r="B226" s="6"/>
      <c r="C226" s="6"/>
      <c r="D226" s="6"/>
      <c r="E226" s="6"/>
      <c r="F226" s="6"/>
      <c r="G226" s="6"/>
      <c r="H226" s="6"/>
      <c r="I226" s="8"/>
      <c r="J226" s="8"/>
      <c r="K226" s="21"/>
      <c r="L226" s="6"/>
      <c r="M226" s="6"/>
      <c r="N226" s="6"/>
      <c r="O226" s="6"/>
      <c r="P226" s="9"/>
      <c r="Q226" s="9"/>
      <c r="R226" s="6"/>
      <c r="S226" s="6"/>
      <c r="T226" s="6"/>
      <c r="U226" s="5"/>
      <c r="V226" s="20"/>
    </row>
    <row r="227" spans="1:30" s="7" customFormat="1" ht="12" customHeight="1" x14ac:dyDescent="0.3">
      <c r="A227" s="17" t="s">
        <v>28</v>
      </c>
      <c r="B227" s="6">
        <v>1203.608504</v>
      </c>
      <c r="C227" s="6" t="s">
        <v>46</v>
      </c>
      <c r="D227" s="6">
        <v>3722.2403179999997</v>
      </c>
      <c r="E227" s="6">
        <v>5524.4013599999998</v>
      </c>
      <c r="F227" s="6">
        <v>2228.5320000000002</v>
      </c>
      <c r="G227" s="6">
        <v>1821.4106400000001</v>
      </c>
      <c r="H227" s="6">
        <v>343.331005</v>
      </c>
      <c r="I227" s="8">
        <v>0</v>
      </c>
      <c r="J227" s="8">
        <v>3.0000000000000001E-6</v>
      </c>
      <c r="K227" s="21">
        <v>2272.3025520000006</v>
      </c>
      <c r="L227" s="6">
        <v>8672.8357180000003</v>
      </c>
      <c r="M227" s="6">
        <v>1170.4333630000001</v>
      </c>
      <c r="N227" s="6">
        <v>234.14968300000001</v>
      </c>
      <c r="O227" s="6">
        <v>64.995999999999981</v>
      </c>
      <c r="P227" s="9">
        <v>0</v>
      </c>
      <c r="Q227" s="9">
        <v>0</v>
      </c>
      <c r="R227" s="6">
        <v>591.46202000000005</v>
      </c>
      <c r="S227" s="6">
        <v>1096.637532</v>
      </c>
      <c r="T227" s="6">
        <v>29482.399212999997</v>
      </c>
      <c r="U227" s="5"/>
      <c r="V227" s="20"/>
    </row>
    <row r="228" spans="1:30" s="7" customFormat="1" ht="12" customHeight="1" x14ac:dyDescent="0.3">
      <c r="A228" s="17" t="s">
        <v>29</v>
      </c>
      <c r="B228" s="6">
        <v>1451.9639940000002</v>
      </c>
      <c r="C228" s="6">
        <v>551.76027899999997</v>
      </c>
      <c r="D228" s="6">
        <v>3423.8860619999996</v>
      </c>
      <c r="E228" s="6">
        <v>6050.6862220000003</v>
      </c>
      <c r="F228" s="6">
        <v>2231.047</v>
      </c>
      <c r="G228" s="6">
        <v>1670.927778</v>
      </c>
      <c r="H228" s="6">
        <v>354.36399999999998</v>
      </c>
      <c r="I228" s="8">
        <v>0</v>
      </c>
      <c r="J228" s="8">
        <v>0</v>
      </c>
      <c r="K228" s="21">
        <v>2269.4377359999999</v>
      </c>
      <c r="L228" s="6">
        <v>8697.8010060000015</v>
      </c>
      <c r="M228" s="6">
        <v>763.61147199999982</v>
      </c>
      <c r="N228" s="6">
        <v>284.81568499999997</v>
      </c>
      <c r="O228" s="6">
        <v>63.888000000000034</v>
      </c>
      <c r="P228" s="9">
        <v>0</v>
      </c>
      <c r="Q228" s="9">
        <v>0</v>
      </c>
      <c r="R228" s="6">
        <v>624.94509600000004</v>
      </c>
      <c r="S228" s="6">
        <v>1095.2963970000001</v>
      </c>
      <c r="T228" s="6">
        <v>29534.430726999999</v>
      </c>
      <c r="U228" s="5"/>
      <c r="V228" s="20"/>
    </row>
    <row r="229" spans="1:30" s="7" customFormat="1" ht="12" customHeight="1" x14ac:dyDescent="0.3">
      <c r="A229" s="17" t="s">
        <v>30</v>
      </c>
      <c r="B229" s="6">
        <v>1616.5067859999999</v>
      </c>
      <c r="C229" s="6">
        <v>489.36879800000003</v>
      </c>
      <c r="D229" s="6">
        <v>4152.7330359999987</v>
      </c>
      <c r="E229" s="6">
        <v>5584.6511259999997</v>
      </c>
      <c r="F229" s="6">
        <v>2251.319</v>
      </c>
      <c r="G229" s="6">
        <v>1571.8818740000002</v>
      </c>
      <c r="H229" s="6">
        <v>349.43</v>
      </c>
      <c r="I229" s="9">
        <v>0</v>
      </c>
      <c r="J229" s="9">
        <v>0</v>
      </c>
      <c r="K229" s="21">
        <v>2266.2197780000001</v>
      </c>
      <c r="L229" s="6">
        <v>8756.5704089999999</v>
      </c>
      <c r="M229" s="6">
        <v>691.53665300000011</v>
      </c>
      <c r="N229" s="6">
        <v>267.49667700000003</v>
      </c>
      <c r="O229" s="6">
        <v>63.888000000000034</v>
      </c>
      <c r="P229" s="9">
        <v>0</v>
      </c>
      <c r="Q229" s="9">
        <v>0</v>
      </c>
      <c r="R229" s="6">
        <v>588.60985599999992</v>
      </c>
      <c r="S229" s="6">
        <v>1122.9214120000001</v>
      </c>
      <c r="T229" s="6">
        <v>29773.133404999997</v>
      </c>
      <c r="U229" s="5"/>
      <c r="V229" s="20"/>
    </row>
    <row r="230" spans="1:30" s="27" customFormat="1" ht="12" customHeight="1" x14ac:dyDescent="0.25">
      <c r="A230" s="17" t="s">
        <v>31</v>
      </c>
      <c r="B230" s="6">
        <v>1280.4561859999999</v>
      </c>
      <c r="C230" s="6">
        <v>459.94009299999999</v>
      </c>
      <c r="D230" s="6">
        <v>3363.0097510000005</v>
      </c>
      <c r="E230" s="6">
        <v>5568.8290529999995</v>
      </c>
      <c r="F230" s="6">
        <v>2261.0230000000001</v>
      </c>
      <c r="G230" s="6">
        <v>2205.5639470000001</v>
      </c>
      <c r="H230" s="6">
        <v>361.13299999999998</v>
      </c>
      <c r="I230" s="8">
        <v>0</v>
      </c>
      <c r="J230" s="8">
        <v>0</v>
      </c>
      <c r="K230" s="6">
        <v>2266.0907590000002</v>
      </c>
      <c r="L230" s="6">
        <v>8719.4396380000017</v>
      </c>
      <c r="M230" s="6">
        <v>678.89975800000002</v>
      </c>
      <c r="N230" s="6">
        <v>316.85423600000001</v>
      </c>
      <c r="O230" s="6">
        <v>63.888000000000034</v>
      </c>
      <c r="P230" s="9">
        <v>0</v>
      </c>
      <c r="Q230" s="9">
        <v>0</v>
      </c>
      <c r="R230" s="6">
        <v>607.96400900000003</v>
      </c>
      <c r="S230" s="6">
        <v>1125.214481</v>
      </c>
      <c r="T230" s="6">
        <v>29278.305910999996</v>
      </c>
      <c r="U230" s="23"/>
      <c r="V230" s="24"/>
      <c r="W230" s="23"/>
      <c r="X230" s="23"/>
      <c r="Y230" s="25"/>
      <c r="Z230" s="26"/>
      <c r="AB230" s="28"/>
      <c r="AC230" s="23"/>
      <c r="AD230" s="23"/>
    </row>
    <row r="231" spans="1:30" s="30" customFormat="1" ht="12" customHeight="1" x14ac:dyDescent="0.25">
      <c r="A231" s="17" t="s">
        <v>32</v>
      </c>
      <c r="B231" s="22">
        <v>1299.5695479999999</v>
      </c>
      <c r="C231" s="22">
        <v>520.18121199999996</v>
      </c>
      <c r="D231" s="22">
        <v>3466.033805999999</v>
      </c>
      <c r="E231" s="22">
        <v>5566.862016</v>
      </c>
      <c r="F231" s="22">
        <v>2253.6840000000002</v>
      </c>
      <c r="G231" s="22">
        <v>2148.5459840000003</v>
      </c>
      <c r="H231" s="22">
        <v>348.22399999999999</v>
      </c>
      <c r="I231" s="10">
        <v>0</v>
      </c>
      <c r="J231" s="10">
        <v>0</v>
      </c>
      <c r="K231" s="22">
        <v>2310.674399</v>
      </c>
      <c r="L231" s="22">
        <v>8687.308712</v>
      </c>
      <c r="M231" s="22">
        <v>685.32475800000009</v>
      </c>
      <c r="N231" s="22">
        <v>339.743696</v>
      </c>
      <c r="O231" s="22">
        <v>74.149999999999977</v>
      </c>
      <c r="P231" s="9">
        <v>0</v>
      </c>
      <c r="Q231" s="9">
        <v>0</v>
      </c>
      <c r="R231" s="22">
        <v>624.58382800000004</v>
      </c>
      <c r="S231" s="22">
        <v>1125.924581</v>
      </c>
      <c r="T231" s="22">
        <v>29450.810540000002</v>
      </c>
      <c r="U231" s="23"/>
      <c r="V231" s="23"/>
      <c r="W231" s="23"/>
      <c r="X231" s="29"/>
      <c r="Y231" s="25"/>
      <c r="Z231" s="26"/>
      <c r="AB231" s="26"/>
      <c r="AC231" s="31"/>
    </row>
    <row r="232" spans="1:30" s="30" customFormat="1" ht="12" customHeight="1" x14ac:dyDescent="0.25">
      <c r="A232" s="17" t="s">
        <v>43</v>
      </c>
      <c r="B232" s="22">
        <v>1325.0909530000001</v>
      </c>
      <c r="C232" s="22">
        <v>484.91547700000001</v>
      </c>
      <c r="D232" s="22">
        <v>3593.9388220000001</v>
      </c>
      <c r="E232" s="22">
        <v>5648.1078189999998</v>
      </c>
      <c r="F232" s="22">
        <v>2255.0970000000002</v>
      </c>
      <c r="G232" s="22">
        <v>1894.9501809999999</v>
      </c>
      <c r="H232" s="22">
        <v>348.21600000000001</v>
      </c>
      <c r="I232" s="10">
        <v>0</v>
      </c>
      <c r="J232" s="10">
        <v>0</v>
      </c>
      <c r="K232" s="22">
        <v>2309.1186419999999</v>
      </c>
      <c r="L232" s="22">
        <v>8772.2150249999995</v>
      </c>
      <c r="M232" s="22">
        <v>672.18175799999995</v>
      </c>
      <c r="N232" s="22">
        <v>340.14439100000004</v>
      </c>
      <c r="O232" s="22">
        <v>78.171000000000049</v>
      </c>
      <c r="P232" s="9">
        <v>0</v>
      </c>
      <c r="Q232" s="9">
        <v>0</v>
      </c>
      <c r="R232" s="22">
        <v>678.97590600000012</v>
      </c>
      <c r="S232" s="22">
        <v>1133.6187360000001</v>
      </c>
      <c r="T232" s="22">
        <v>29534.741710000002</v>
      </c>
      <c r="U232" s="23"/>
      <c r="V232" s="23"/>
      <c r="W232" s="23"/>
      <c r="X232" s="29"/>
      <c r="Y232" s="25"/>
      <c r="Z232" s="26"/>
      <c r="AB232" s="26"/>
      <c r="AC232" s="31"/>
    </row>
    <row r="233" spans="1:30" s="30" customFormat="1" ht="12" customHeight="1" x14ac:dyDescent="0.25">
      <c r="A233" s="17" t="s">
        <v>34</v>
      </c>
      <c r="B233" s="22">
        <v>1243.3466199999998</v>
      </c>
      <c r="C233" s="22">
        <v>525.92836599999987</v>
      </c>
      <c r="D233" s="22">
        <v>3365.6363170000004</v>
      </c>
      <c r="E233" s="22">
        <v>5677.5563069999998</v>
      </c>
      <c r="F233" s="22">
        <v>2255.6930000000002</v>
      </c>
      <c r="G233" s="22">
        <v>1928.285693</v>
      </c>
      <c r="H233" s="22">
        <v>354.678</v>
      </c>
      <c r="I233" s="8">
        <v>0</v>
      </c>
      <c r="J233" s="8">
        <v>0</v>
      </c>
      <c r="K233" s="22">
        <v>2304.1614730000001</v>
      </c>
      <c r="L233" s="22">
        <v>8738.6166100000009</v>
      </c>
      <c r="M233" s="22">
        <v>675.39169299999992</v>
      </c>
      <c r="N233" s="22">
        <v>368.92869899999999</v>
      </c>
      <c r="O233" s="22">
        <v>81.277000000000044</v>
      </c>
      <c r="P233" s="9">
        <v>0</v>
      </c>
      <c r="Q233" s="9">
        <v>0</v>
      </c>
      <c r="R233" s="22">
        <v>721.19468799999993</v>
      </c>
      <c r="S233" s="22">
        <v>1134.076736</v>
      </c>
      <c r="T233" s="22">
        <v>29374.771201999996</v>
      </c>
      <c r="U233" s="23"/>
      <c r="V233" s="23"/>
      <c r="W233" s="23"/>
      <c r="X233" s="29"/>
      <c r="Y233" s="25"/>
      <c r="Z233" s="26"/>
      <c r="AB233" s="26"/>
      <c r="AC233" s="31"/>
    </row>
    <row r="234" spans="1:30" s="30" customFormat="1" ht="12" customHeight="1" x14ac:dyDescent="0.25">
      <c r="A234" s="17" t="s">
        <v>35</v>
      </c>
      <c r="B234" s="22">
        <v>1214.4662320000002</v>
      </c>
      <c r="C234" s="22">
        <v>481.85632699999996</v>
      </c>
      <c r="D234" s="22">
        <v>3679.6051730000013</v>
      </c>
      <c r="E234" s="22">
        <v>5674.8201870000003</v>
      </c>
      <c r="F234" s="22">
        <v>2256.3240000000001</v>
      </c>
      <c r="G234" s="22">
        <v>1966.601813</v>
      </c>
      <c r="H234" s="22">
        <v>319.07499999999999</v>
      </c>
      <c r="I234" s="10">
        <v>0</v>
      </c>
      <c r="J234" s="10">
        <v>0</v>
      </c>
      <c r="K234" s="22">
        <v>2301.473473</v>
      </c>
      <c r="L234" s="22">
        <v>8730.5990700000002</v>
      </c>
      <c r="M234" s="22">
        <v>683.06999300000007</v>
      </c>
      <c r="N234" s="22">
        <v>394.81096600000001</v>
      </c>
      <c r="O234" s="22">
        <v>81.277000000000044</v>
      </c>
      <c r="P234" s="9">
        <v>0</v>
      </c>
      <c r="Q234" s="9">
        <v>0</v>
      </c>
      <c r="R234" s="22">
        <v>668.23904100000004</v>
      </c>
      <c r="S234" s="22">
        <v>1145.032072</v>
      </c>
      <c r="T234" s="22">
        <v>29597.250347000008</v>
      </c>
      <c r="U234" s="23"/>
      <c r="V234" s="23"/>
      <c r="W234" s="23"/>
      <c r="X234" s="29"/>
      <c r="Y234" s="25"/>
      <c r="Z234" s="26"/>
      <c r="AB234" s="26"/>
      <c r="AC234" s="31"/>
    </row>
    <row r="235" spans="1:30" s="30" customFormat="1" ht="12" customHeight="1" x14ac:dyDescent="0.25">
      <c r="A235" s="17" t="s">
        <v>36</v>
      </c>
      <c r="B235" s="22">
        <v>1551.997478</v>
      </c>
      <c r="C235" s="22">
        <v>478.350323</v>
      </c>
      <c r="D235" s="22">
        <v>3641.5244449999996</v>
      </c>
      <c r="E235" s="22">
        <v>5670.8657479999993</v>
      </c>
      <c r="F235" s="22">
        <v>2256.85</v>
      </c>
      <c r="G235" s="22">
        <v>2030.782252</v>
      </c>
      <c r="H235" s="22">
        <v>380.96499999999997</v>
      </c>
      <c r="I235" s="10">
        <v>0</v>
      </c>
      <c r="J235" s="10">
        <v>0</v>
      </c>
      <c r="K235" s="22">
        <v>2296.4442340000001</v>
      </c>
      <c r="L235" s="22">
        <v>8775.5852559999985</v>
      </c>
      <c r="M235" s="22">
        <v>686.63567399999999</v>
      </c>
      <c r="N235" s="22">
        <v>343.29988199999997</v>
      </c>
      <c r="O235" s="22">
        <v>81.277000000000044</v>
      </c>
      <c r="P235" s="9">
        <v>0</v>
      </c>
      <c r="Q235" s="9">
        <v>0</v>
      </c>
      <c r="R235" s="22">
        <v>711.67340100000001</v>
      </c>
      <c r="S235" s="22">
        <v>1146.6711850000002</v>
      </c>
      <c r="T235" s="22">
        <v>30052.921877999994</v>
      </c>
      <c r="U235" s="23"/>
      <c r="V235" s="23"/>
      <c r="W235" s="23"/>
      <c r="X235" s="29"/>
      <c r="Y235" s="25"/>
      <c r="Z235" s="26"/>
      <c r="AB235" s="26"/>
      <c r="AC235" s="31"/>
    </row>
    <row r="236" spans="1:30" s="30" customFormat="1" ht="12" customHeight="1" x14ac:dyDescent="0.25">
      <c r="A236" s="17" t="s">
        <v>37</v>
      </c>
      <c r="B236" s="22">
        <v>1378.9930400000001</v>
      </c>
      <c r="C236" s="22">
        <v>484.71722</v>
      </c>
      <c r="D236" s="22">
        <v>3065.3303909999995</v>
      </c>
      <c r="E236" s="22">
        <v>5628.2948820000001</v>
      </c>
      <c r="F236" s="22">
        <v>2257.6669999999999</v>
      </c>
      <c r="G236" s="22">
        <v>2069.4431180000001</v>
      </c>
      <c r="H236" s="22">
        <v>394.02699999999999</v>
      </c>
      <c r="I236" s="10">
        <v>0</v>
      </c>
      <c r="J236" s="10">
        <v>0</v>
      </c>
      <c r="K236" s="22">
        <v>2455.4584340000001</v>
      </c>
      <c r="L236" s="22">
        <v>8635.8496319999995</v>
      </c>
      <c r="M236" s="22">
        <v>691.60135199999991</v>
      </c>
      <c r="N236" s="22">
        <v>455.40260800000004</v>
      </c>
      <c r="O236" s="22">
        <v>81.277000000000044</v>
      </c>
      <c r="P236" s="9">
        <v>0</v>
      </c>
      <c r="Q236" s="9">
        <v>0</v>
      </c>
      <c r="R236" s="22">
        <v>738.93494099999998</v>
      </c>
      <c r="S236" s="22">
        <v>1145.803484</v>
      </c>
      <c r="T236" s="22">
        <v>29482.800101999997</v>
      </c>
      <c r="U236" s="23"/>
      <c r="V236" s="23"/>
      <c r="W236" s="23"/>
      <c r="X236" s="29"/>
      <c r="Y236" s="25"/>
      <c r="Z236" s="26"/>
      <c r="AB236" s="26"/>
      <c r="AC236" s="31"/>
    </row>
    <row r="237" spans="1:30" s="30" customFormat="1" ht="12" customHeight="1" x14ac:dyDescent="0.25">
      <c r="A237" s="17" t="s">
        <v>38</v>
      </c>
      <c r="B237" s="22">
        <v>1483.5073100000002</v>
      </c>
      <c r="C237" s="22">
        <v>495.24273399999998</v>
      </c>
      <c r="D237" s="22">
        <v>3302.6728880000005</v>
      </c>
      <c r="E237" s="22">
        <v>5587.921147</v>
      </c>
      <c r="F237" s="22">
        <v>2254.806</v>
      </c>
      <c r="G237" s="22">
        <v>1955.8628530000001</v>
      </c>
      <c r="H237" s="22">
        <v>372.35812699999997</v>
      </c>
      <c r="I237" s="10">
        <v>0</v>
      </c>
      <c r="J237" s="10">
        <v>0</v>
      </c>
      <c r="K237" s="22">
        <v>2461.6801069999997</v>
      </c>
      <c r="L237" s="22">
        <v>8536.0667860000012</v>
      </c>
      <c r="M237" s="22">
        <v>713.69756499999994</v>
      </c>
      <c r="N237" s="22">
        <v>429.319998</v>
      </c>
      <c r="O237" s="22">
        <v>81.277000000000044</v>
      </c>
      <c r="P237" s="9">
        <v>0</v>
      </c>
      <c r="Q237" s="9">
        <v>0</v>
      </c>
      <c r="R237" s="22">
        <v>592.43630900000005</v>
      </c>
      <c r="S237" s="22">
        <v>1103.7923030000002</v>
      </c>
      <c r="T237" s="22">
        <v>29370.641126999995</v>
      </c>
      <c r="U237" s="23"/>
      <c r="V237" s="23"/>
      <c r="W237" s="23"/>
      <c r="X237" s="29"/>
      <c r="Y237" s="25"/>
      <c r="Z237" s="26"/>
      <c r="AB237" s="26"/>
      <c r="AC237" s="31"/>
    </row>
    <row r="238" spans="1:30" s="30" customFormat="1" ht="12" customHeight="1" x14ac:dyDescent="0.25">
      <c r="A238" s="17" t="s">
        <v>39</v>
      </c>
      <c r="B238" s="22">
        <v>1400.4977440000002</v>
      </c>
      <c r="C238" s="22">
        <v>507.86935999999997</v>
      </c>
      <c r="D238" s="22">
        <v>3326.0046520000001</v>
      </c>
      <c r="E238" s="22">
        <v>5605.3258919999998</v>
      </c>
      <c r="F238" s="22">
        <v>2253.6369999999997</v>
      </c>
      <c r="G238" s="22">
        <v>1949.902108</v>
      </c>
      <c r="H238" s="22">
        <v>384.21911999999998</v>
      </c>
      <c r="I238" s="10">
        <v>0</v>
      </c>
      <c r="J238" s="10">
        <v>1.4E-5</v>
      </c>
      <c r="K238" s="22">
        <v>2370.1320999999998</v>
      </c>
      <c r="L238" s="22">
        <v>8744.0583200000001</v>
      </c>
      <c r="M238" s="22">
        <v>719.25656499999991</v>
      </c>
      <c r="N238" s="22">
        <v>323.45861099999996</v>
      </c>
      <c r="O238" s="22">
        <v>81.277000000000044</v>
      </c>
      <c r="P238" s="9">
        <v>0</v>
      </c>
      <c r="Q238" s="9">
        <v>0</v>
      </c>
      <c r="R238" s="22">
        <v>666.94496800000002</v>
      </c>
      <c r="S238" s="22">
        <v>1063.9717290000001</v>
      </c>
      <c r="T238" s="22">
        <v>29396.555182999997</v>
      </c>
      <c r="U238" s="23"/>
      <c r="V238" s="23"/>
      <c r="W238" s="23"/>
      <c r="X238" s="29"/>
      <c r="Y238" s="25"/>
      <c r="Z238" s="26"/>
      <c r="AB238" s="26"/>
      <c r="AC238" s="31"/>
    </row>
    <row r="239" spans="1:30" s="30" customFormat="1" ht="12" customHeight="1" x14ac:dyDescent="0.25">
      <c r="A239" s="18">
        <v>2018</v>
      </c>
      <c r="B239" s="22"/>
      <c r="C239" s="22"/>
      <c r="D239" s="22"/>
      <c r="E239" s="22"/>
      <c r="F239" s="22"/>
      <c r="G239" s="22"/>
      <c r="H239" s="22"/>
      <c r="I239" s="10"/>
      <c r="J239" s="10"/>
      <c r="K239" s="22"/>
      <c r="L239" s="22"/>
      <c r="M239" s="22"/>
      <c r="N239" s="22"/>
      <c r="O239" s="22"/>
      <c r="P239" s="9"/>
      <c r="Q239" s="9"/>
      <c r="R239" s="22"/>
      <c r="S239" s="22"/>
      <c r="T239" s="22"/>
      <c r="U239" s="23"/>
      <c r="V239" s="23"/>
      <c r="W239" s="23"/>
      <c r="X239" s="29"/>
      <c r="Y239" s="25"/>
      <c r="Z239" s="26"/>
      <c r="AB239" s="26"/>
      <c r="AC239" s="31"/>
    </row>
    <row r="240" spans="1:30" s="30" customFormat="1" ht="12" customHeight="1" x14ac:dyDescent="0.25">
      <c r="A240" s="17" t="s">
        <v>28</v>
      </c>
      <c r="B240" s="22">
        <v>1590.820197</v>
      </c>
      <c r="C240" s="22">
        <v>531.74220100000002</v>
      </c>
      <c r="D240" s="22">
        <v>2894.2689459999992</v>
      </c>
      <c r="E240" s="22">
        <v>5686.4613370000006</v>
      </c>
      <c r="F240" s="22">
        <v>2254.3919999999998</v>
      </c>
      <c r="G240" s="22">
        <v>2064.7756629999999</v>
      </c>
      <c r="H240" s="22">
        <v>380.16612500000002</v>
      </c>
      <c r="I240" s="10">
        <v>0</v>
      </c>
      <c r="J240" s="10">
        <v>1.4E-5</v>
      </c>
      <c r="K240" s="22">
        <v>2422.0135570000002</v>
      </c>
      <c r="L240" s="22">
        <v>8770.7676420000007</v>
      </c>
      <c r="M240" s="22">
        <v>717.97092399999997</v>
      </c>
      <c r="N240" s="22">
        <v>288.56617000000006</v>
      </c>
      <c r="O240" s="22">
        <v>81.277000000000044</v>
      </c>
      <c r="P240" s="9">
        <v>0</v>
      </c>
      <c r="Q240" s="9">
        <v>0</v>
      </c>
      <c r="R240" s="22">
        <v>703.35477899999989</v>
      </c>
      <c r="S240" s="22">
        <v>1072.9246419999999</v>
      </c>
      <c r="T240" s="22">
        <v>29459.501196999998</v>
      </c>
      <c r="U240" s="23"/>
      <c r="V240" s="23"/>
      <c r="W240" s="23"/>
      <c r="X240" s="29"/>
      <c r="Y240" s="25"/>
      <c r="Z240" s="26"/>
      <c r="AB240" s="26"/>
      <c r="AC240" s="31"/>
    </row>
    <row r="241" spans="1:29" s="30" customFormat="1" ht="12" customHeight="1" x14ac:dyDescent="0.25">
      <c r="A241" s="17" t="s">
        <v>29</v>
      </c>
      <c r="B241" s="22">
        <v>1435.9759999999999</v>
      </c>
      <c r="C241" s="22">
        <v>539.56600000000003</v>
      </c>
      <c r="D241" s="22">
        <v>3265.8770000000004</v>
      </c>
      <c r="E241" s="22">
        <v>5662.1589999999997</v>
      </c>
      <c r="F241" s="22">
        <v>2181.1999999999998</v>
      </c>
      <c r="G241" s="22">
        <v>2004.9590000000001</v>
      </c>
      <c r="H241" s="22">
        <v>358.86599999999999</v>
      </c>
      <c r="I241" s="22">
        <v>42.008000000000003</v>
      </c>
      <c r="J241" s="10">
        <v>0</v>
      </c>
      <c r="K241" s="22">
        <v>2418.1640000000002</v>
      </c>
      <c r="L241" s="22">
        <v>8805.226999999999</v>
      </c>
      <c r="M241" s="22">
        <v>726.43100000000004</v>
      </c>
      <c r="N241" s="22">
        <v>262.70100000000002</v>
      </c>
      <c r="O241" s="22">
        <v>81.277000000000044</v>
      </c>
      <c r="P241" s="9">
        <v>0</v>
      </c>
      <c r="Q241" s="9">
        <v>0</v>
      </c>
      <c r="R241" s="22">
        <v>598.85699999999997</v>
      </c>
      <c r="S241" s="22">
        <v>1082.3820000000001</v>
      </c>
      <c r="T241" s="22">
        <v>29465.65</v>
      </c>
      <c r="U241" s="23"/>
      <c r="V241" s="23"/>
      <c r="W241" s="23"/>
      <c r="X241" s="29"/>
      <c r="Y241" s="25"/>
      <c r="Z241" s="26"/>
      <c r="AB241" s="26"/>
      <c r="AC241" s="31"/>
    </row>
    <row r="242" spans="1:29" s="30" customFormat="1" ht="12" customHeight="1" x14ac:dyDescent="0.25">
      <c r="A242" s="17" t="s">
        <v>30</v>
      </c>
      <c r="B242" s="22">
        <v>1439.289</v>
      </c>
      <c r="C242" s="22">
        <v>562.38400000000001</v>
      </c>
      <c r="D242" s="22">
        <v>3201.2049999999995</v>
      </c>
      <c r="E242" s="22">
        <v>5462.2269999999999</v>
      </c>
      <c r="F242" s="22">
        <v>2181.7199999999998</v>
      </c>
      <c r="G242" s="22">
        <v>2103.5889999999999</v>
      </c>
      <c r="H242" s="22">
        <v>354.12900000000002</v>
      </c>
      <c r="I242" s="22">
        <v>47.006</v>
      </c>
      <c r="J242" s="10">
        <v>0</v>
      </c>
      <c r="K242" s="22">
        <v>2407.605</v>
      </c>
      <c r="L242" s="22">
        <v>8926.255000000001</v>
      </c>
      <c r="M242" s="22">
        <v>730.18100000000004</v>
      </c>
      <c r="N242" s="22">
        <v>269.738</v>
      </c>
      <c r="O242" s="22">
        <v>81.277000000000044</v>
      </c>
      <c r="P242" s="9">
        <v>0</v>
      </c>
      <c r="Q242" s="9">
        <v>0</v>
      </c>
      <c r="R242" s="22">
        <v>578.78300000000002</v>
      </c>
      <c r="S242" s="22">
        <v>1085.0930000000001</v>
      </c>
      <c r="T242" s="22">
        <v>29430.481000000003</v>
      </c>
      <c r="U242" s="23"/>
      <c r="V242" s="23"/>
      <c r="W242" s="23"/>
      <c r="X242" s="29"/>
      <c r="Y242" s="25"/>
      <c r="Z242" s="26"/>
      <c r="AB242" s="26"/>
      <c r="AC242" s="31"/>
    </row>
    <row r="243" spans="1:29" s="30" customFormat="1" ht="12" customHeight="1" x14ac:dyDescent="0.25">
      <c r="A243" s="17" t="s">
        <v>31</v>
      </c>
      <c r="B243" s="22">
        <v>1629.287</v>
      </c>
      <c r="C243" s="22">
        <v>600.46699999999998</v>
      </c>
      <c r="D243" s="22">
        <v>2501.4769999999999</v>
      </c>
      <c r="E243" s="22">
        <v>5491.3190000000004</v>
      </c>
      <c r="F243" s="22">
        <v>2186.884</v>
      </c>
      <c r="G243" s="22">
        <v>2023.145</v>
      </c>
      <c r="H243" s="22">
        <v>357.95299999999997</v>
      </c>
      <c r="I243" s="22">
        <v>47.005000000000003</v>
      </c>
      <c r="J243" s="10">
        <v>0</v>
      </c>
      <c r="K243" s="22">
        <v>2427.1039999999998</v>
      </c>
      <c r="L243" s="22">
        <v>8960.8950000000004</v>
      </c>
      <c r="M243" s="22">
        <v>723.71</v>
      </c>
      <c r="N243" s="22">
        <v>238.685</v>
      </c>
      <c r="O243" s="22">
        <v>81.277000000000044</v>
      </c>
      <c r="P243" s="9">
        <v>0</v>
      </c>
      <c r="Q243" s="9">
        <v>0</v>
      </c>
      <c r="R243" s="22">
        <v>642.12300000000005</v>
      </c>
      <c r="S243" s="22">
        <v>1090.4739999999999</v>
      </c>
      <c r="T243" s="22">
        <v>29001.804999999997</v>
      </c>
      <c r="U243" s="23"/>
      <c r="V243" s="23"/>
      <c r="W243" s="23"/>
      <c r="X243" s="29"/>
      <c r="Y243" s="25"/>
      <c r="Z243" s="26"/>
      <c r="AB243" s="26"/>
      <c r="AC243" s="31"/>
    </row>
    <row r="244" spans="1:29" s="30" customFormat="1" ht="12" customHeight="1" x14ac:dyDescent="0.25">
      <c r="A244" s="17" t="s">
        <v>32</v>
      </c>
      <c r="B244" s="22">
        <v>1318.6490000000001</v>
      </c>
      <c r="C244" s="22">
        <v>597.51</v>
      </c>
      <c r="D244" s="22">
        <v>3081.2700000000004</v>
      </c>
      <c r="E244" s="22">
        <v>5378.81</v>
      </c>
      <c r="F244" s="22">
        <v>2265.3209999999999</v>
      </c>
      <c r="G244" s="22">
        <v>2009.3589999999999</v>
      </c>
      <c r="H244" s="22">
        <v>355.68299999999999</v>
      </c>
      <c r="I244" s="22">
        <v>47.003999999999998</v>
      </c>
      <c r="J244" s="10">
        <v>0</v>
      </c>
      <c r="K244" s="22">
        <v>2422.741</v>
      </c>
      <c r="L244" s="22">
        <v>9141.3179999999993</v>
      </c>
      <c r="M244" s="22">
        <v>761.59300000000007</v>
      </c>
      <c r="N244" s="22">
        <v>287.392</v>
      </c>
      <c r="O244" s="22">
        <v>81.277000000000044</v>
      </c>
      <c r="P244" s="9">
        <v>0</v>
      </c>
      <c r="Q244" s="9">
        <v>0</v>
      </c>
      <c r="R244" s="22">
        <v>670.471</v>
      </c>
      <c r="S244" s="22">
        <v>1095.4860000000001</v>
      </c>
      <c r="T244" s="22">
        <v>29513.884000000005</v>
      </c>
      <c r="U244" s="23"/>
      <c r="V244" s="23"/>
      <c r="W244" s="23"/>
      <c r="X244" s="29"/>
      <c r="Y244" s="25"/>
      <c r="Z244" s="26"/>
      <c r="AB244" s="26"/>
      <c r="AC244" s="31"/>
    </row>
    <row r="245" spans="1:29" s="30" customFormat="1" ht="12" customHeight="1" x14ac:dyDescent="0.25">
      <c r="A245" s="17" t="s">
        <v>33</v>
      </c>
      <c r="B245" s="22">
        <v>1153.0400000000002</v>
      </c>
      <c r="C245" s="22">
        <v>552.78300000000002</v>
      </c>
      <c r="D245" s="22">
        <v>3126.9580000000005</v>
      </c>
      <c r="E245" s="22">
        <v>5176.1750000000002</v>
      </c>
      <c r="F245" s="22">
        <v>2283.8519999999999</v>
      </c>
      <c r="G245" s="22">
        <v>1818.53</v>
      </c>
      <c r="H245" s="22">
        <v>341.44499999999999</v>
      </c>
      <c r="I245" s="22">
        <v>47.002000000000002</v>
      </c>
      <c r="J245" s="10">
        <v>0</v>
      </c>
      <c r="K245" s="22">
        <v>2406.3200000000002</v>
      </c>
      <c r="L245" s="22">
        <v>9328.5920000000006</v>
      </c>
      <c r="M245" s="22">
        <v>712.66099999999994</v>
      </c>
      <c r="N245" s="22">
        <v>378.24299999999999</v>
      </c>
      <c r="O245" s="22">
        <v>81.27800000000002</v>
      </c>
      <c r="P245" s="9">
        <v>0</v>
      </c>
      <c r="Q245" s="9">
        <v>0</v>
      </c>
      <c r="R245" s="22">
        <v>725.54100000000005</v>
      </c>
      <c r="S245" s="22">
        <v>1097.057</v>
      </c>
      <c r="T245" s="22">
        <v>29229.477000000003</v>
      </c>
      <c r="U245" s="23"/>
      <c r="V245" s="23"/>
      <c r="W245" s="23"/>
      <c r="X245" s="29"/>
      <c r="Y245" s="25"/>
      <c r="Z245" s="26"/>
      <c r="AB245" s="26"/>
      <c r="AC245" s="31"/>
    </row>
    <row r="246" spans="1:29" s="30" customFormat="1" ht="12" customHeight="1" x14ac:dyDescent="0.25">
      <c r="A246" s="17" t="s">
        <v>34</v>
      </c>
      <c r="B246" s="22">
        <v>1228.2869999999998</v>
      </c>
      <c r="C246" s="22">
        <v>571.81600000000003</v>
      </c>
      <c r="D246" s="22">
        <v>2855.3959999999997</v>
      </c>
      <c r="E246" s="22">
        <v>5280.1419999999998</v>
      </c>
      <c r="F246" s="22">
        <v>2305.4349999999999</v>
      </c>
      <c r="G246" s="22">
        <v>1903.6189999999999</v>
      </c>
      <c r="H246" s="22">
        <v>343.50599999999997</v>
      </c>
      <c r="I246" s="22">
        <v>47.002000000000002</v>
      </c>
      <c r="J246" s="10">
        <v>0</v>
      </c>
      <c r="K246" s="22">
        <v>2438.9949999999999</v>
      </c>
      <c r="L246" s="22">
        <v>9258.2479999999996</v>
      </c>
      <c r="M246" s="22">
        <v>776.12999999999988</v>
      </c>
      <c r="N246" s="22">
        <v>345.911</v>
      </c>
      <c r="O246" s="22">
        <v>81.277000000000044</v>
      </c>
      <c r="P246" s="9">
        <v>0</v>
      </c>
      <c r="Q246" s="9">
        <v>0</v>
      </c>
      <c r="R246" s="22">
        <v>733.85399999999993</v>
      </c>
      <c r="S246" s="22">
        <v>1099.3019999999999</v>
      </c>
      <c r="T246" s="22">
        <v>29268.920000000002</v>
      </c>
      <c r="U246" s="23"/>
      <c r="V246" s="23"/>
      <c r="W246" s="23"/>
      <c r="X246" s="29"/>
      <c r="Y246" s="25"/>
      <c r="Z246" s="26"/>
      <c r="AB246" s="26"/>
      <c r="AC246" s="31"/>
    </row>
    <row r="247" spans="1:29" s="30" customFormat="1" ht="12" customHeight="1" x14ac:dyDescent="0.25">
      <c r="A247" s="17" t="s">
        <v>35</v>
      </c>
      <c r="B247" s="22">
        <v>1221.7619999999999</v>
      </c>
      <c r="C247" s="22">
        <v>522.08399999999995</v>
      </c>
      <c r="D247" s="22">
        <v>2999.634</v>
      </c>
      <c r="E247" s="22">
        <v>5299.5510000000004</v>
      </c>
      <c r="F247" s="22">
        <v>2323.3229999999999</v>
      </c>
      <c r="G247" s="22">
        <v>1859.992</v>
      </c>
      <c r="H247" s="22">
        <v>347.70699999999999</v>
      </c>
      <c r="I247" s="22">
        <v>47.003</v>
      </c>
      <c r="J247" s="10">
        <v>0</v>
      </c>
      <c r="K247" s="22">
        <v>2437.3110000000001</v>
      </c>
      <c r="L247" s="22">
        <v>9321.7000000000007</v>
      </c>
      <c r="M247" s="22">
        <v>968.41099999999983</v>
      </c>
      <c r="N247" s="22">
        <v>259.22199999999998</v>
      </c>
      <c r="O247" s="22">
        <v>81.277000000000044</v>
      </c>
      <c r="P247" s="9">
        <v>0</v>
      </c>
      <c r="Q247" s="9">
        <v>0</v>
      </c>
      <c r="R247" s="22">
        <v>769.00599999999997</v>
      </c>
      <c r="S247" s="22">
        <v>1100.423</v>
      </c>
      <c r="T247" s="22">
        <v>29558.406000000006</v>
      </c>
      <c r="U247" s="23"/>
      <c r="V247" s="23"/>
      <c r="W247" s="23"/>
      <c r="X247" s="29"/>
      <c r="Y247" s="25"/>
      <c r="Z247" s="26"/>
      <c r="AB247" s="26"/>
      <c r="AC247" s="31"/>
    </row>
    <row r="248" spans="1:29" s="30" customFormat="1" ht="12" customHeight="1" x14ac:dyDescent="0.25">
      <c r="A248" s="17" t="s">
        <v>36</v>
      </c>
      <c r="B248" s="22">
        <v>1180.0909999999999</v>
      </c>
      <c r="C248" s="22">
        <v>526.45100000000002</v>
      </c>
      <c r="D248" s="22">
        <v>3189.9299999999994</v>
      </c>
      <c r="E248" s="22">
        <v>5238.2120000000004</v>
      </c>
      <c r="F248" s="22">
        <v>2392.1480000000001</v>
      </c>
      <c r="G248" s="22">
        <v>1625.2190000000001</v>
      </c>
      <c r="H248" s="22">
        <v>348.70699999999999</v>
      </c>
      <c r="I248" s="22">
        <v>49.021999999999998</v>
      </c>
      <c r="J248" s="10">
        <v>0</v>
      </c>
      <c r="K248" s="22">
        <v>2440.8539999999998</v>
      </c>
      <c r="L248" s="22">
        <v>9316.3359999999993</v>
      </c>
      <c r="M248" s="22">
        <v>985.41199999999992</v>
      </c>
      <c r="N248" s="22">
        <v>253.477</v>
      </c>
      <c r="O248" s="22">
        <v>81.277000000000044</v>
      </c>
      <c r="P248" s="9">
        <v>0</v>
      </c>
      <c r="Q248" s="9">
        <v>0</v>
      </c>
      <c r="R248" s="22">
        <v>453.78799999999995</v>
      </c>
      <c r="S248" s="22">
        <v>1075.9849999999999</v>
      </c>
      <c r="T248" s="22">
        <v>29156.909000000007</v>
      </c>
      <c r="U248" s="23"/>
      <c r="V248" s="23"/>
      <c r="W248" s="23"/>
      <c r="X248" s="29"/>
      <c r="Y248" s="25"/>
      <c r="Z248" s="26"/>
      <c r="AB248" s="26"/>
      <c r="AC248" s="31"/>
    </row>
    <row r="249" spans="1:29" s="30" customFormat="1" ht="12" customHeight="1" x14ac:dyDescent="0.25">
      <c r="A249" s="17" t="s">
        <v>37</v>
      </c>
      <c r="B249" s="22">
        <v>1249.7169999999999</v>
      </c>
      <c r="C249" s="22">
        <v>572.625</v>
      </c>
      <c r="D249" s="22">
        <v>2836.971</v>
      </c>
      <c r="E249" s="22">
        <v>5046.1080000000002</v>
      </c>
      <c r="F249" s="22">
        <v>2391.3109999999997</v>
      </c>
      <c r="G249" s="22">
        <v>1951.7619999999999</v>
      </c>
      <c r="H249" s="22">
        <v>356.19299999999998</v>
      </c>
      <c r="I249" s="22">
        <v>51.451999999999998</v>
      </c>
      <c r="J249" s="10">
        <v>0</v>
      </c>
      <c r="K249" s="22">
        <v>2434.2919999999999</v>
      </c>
      <c r="L249" s="22">
        <v>9312.8719999999994</v>
      </c>
      <c r="M249" s="22">
        <v>998.25700000000006</v>
      </c>
      <c r="N249" s="22">
        <v>241.75399999999999</v>
      </c>
      <c r="O249" s="22">
        <v>81.277000000000044</v>
      </c>
      <c r="P249" s="9">
        <v>0</v>
      </c>
      <c r="Q249" s="9">
        <v>0</v>
      </c>
      <c r="R249" s="22">
        <v>787.16</v>
      </c>
      <c r="S249" s="22">
        <v>1105.3399999999999</v>
      </c>
      <c r="T249" s="22">
        <v>29417.091</v>
      </c>
      <c r="U249" s="23"/>
      <c r="V249" s="23"/>
      <c r="W249" s="23"/>
      <c r="X249" s="29"/>
      <c r="Y249" s="25"/>
      <c r="Z249" s="26"/>
      <c r="AB249" s="26"/>
      <c r="AC249" s="31"/>
    </row>
    <row r="250" spans="1:29" s="30" customFormat="1" ht="12" customHeight="1" x14ac:dyDescent="0.25">
      <c r="A250" s="17" t="s">
        <v>38</v>
      </c>
      <c r="B250" s="22">
        <v>1182.6779999999999</v>
      </c>
      <c r="C250" s="22">
        <v>499.53300000000002</v>
      </c>
      <c r="D250" s="22">
        <v>2909.9349999999999</v>
      </c>
      <c r="E250" s="22">
        <v>4832.5240000000003</v>
      </c>
      <c r="F250" s="22">
        <v>2386.8310000000001</v>
      </c>
      <c r="G250" s="22">
        <v>1952.3050000000001</v>
      </c>
      <c r="H250" s="22">
        <v>363.16199999999998</v>
      </c>
      <c r="I250" s="22">
        <v>49.003</v>
      </c>
      <c r="J250" s="10">
        <v>0</v>
      </c>
      <c r="K250" s="22">
        <v>2385.4949999999999</v>
      </c>
      <c r="L250" s="22">
        <v>9298.75</v>
      </c>
      <c r="M250" s="22">
        <v>992.49899999999991</v>
      </c>
      <c r="N250" s="22">
        <v>260.79599999999999</v>
      </c>
      <c r="O250" s="22">
        <v>81.277000000000044</v>
      </c>
      <c r="P250" s="9">
        <v>0</v>
      </c>
      <c r="Q250" s="9">
        <v>0</v>
      </c>
      <c r="R250" s="22">
        <v>770.774</v>
      </c>
      <c r="S250" s="22">
        <v>1107.8779999999999</v>
      </c>
      <c r="T250" s="22">
        <v>29073.440000000002</v>
      </c>
      <c r="U250" s="23"/>
      <c r="V250" s="23"/>
      <c r="W250" s="23"/>
      <c r="X250" s="29"/>
      <c r="Y250" s="25"/>
      <c r="Z250" s="26"/>
      <c r="AB250" s="26"/>
      <c r="AC250" s="31"/>
    </row>
    <row r="251" spans="1:29" s="30" customFormat="1" ht="12" customHeight="1" x14ac:dyDescent="0.25">
      <c r="A251" s="17" t="s">
        <v>39</v>
      </c>
      <c r="B251" s="22">
        <v>1221.306</v>
      </c>
      <c r="C251" s="22">
        <v>546.39200000000005</v>
      </c>
      <c r="D251" s="22">
        <v>3147.5529999999999</v>
      </c>
      <c r="E251" s="22">
        <v>4865.5429999999997</v>
      </c>
      <c r="F251" s="22">
        <v>2340.31</v>
      </c>
      <c r="G251" s="22">
        <v>2068.64</v>
      </c>
      <c r="H251" s="22">
        <v>345.517</v>
      </c>
      <c r="I251" s="22">
        <v>56.505000000000003</v>
      </c>
      <c r="J251" s="10">
        <v>0</v>
      </c>
      <c r="K251" s="22">
        <v>2364.3980000000001</v>
      </c>
      <c r="L251" s="22">
        <v>9231.3100000000013</v>
      </c>
      <c r="M251" s="22">
        <v>958.82799999999997</v>
      </c>
      <c r="N251" s="22">
        <v>262.69100000000003</v>
      </c>
      <c r="O251" s="22">
        <v>81.277000000000044</v>
      </c>
      <c r="P251" s="9">
        <v>0</v>
      </c>
      <c r="Q251" s="9">
        <v>0</v>
      </c>
      <c r="R251" s="22">
        <v>678.06399999999996</v>
      </c>
      <c r="S251" s="22">
        <v>1111.8800000000001</v>
      </c>
      <c r="T251" s="22">
        <v>29280.213999999996</v>
      </c>
      <c r="U251" s="23"/>
      <c r="V251" s="23"/>
      <c r="W251" s="23"/>
      <c r="X251" s="29"/>
      <c r="Y251" s="25"/>
      <c r="Z251" s="26"/>
      <c r="AB251" s="26"/>
      <c r="AC251" s="31"/>
    </row>
    <row r="252" spans="1:29" s="30" customFormat="1" ht="12" customHeight="1" x14ac:dyDescent="0.25">
      <c r="A252" s="18">
        <v>2019</v>
      </c>
      <c r="B252" s="22"/>
      <c r="C252" s="22"/>
      <c r="D252" s="22"/>
      <c r="E252" s="22"/>
      <c r="F252" s="22"/>
      <c r="G252" s="22"/>
      <c r="H252" s="22"/>
      <c r="I252" s="10"/>
      <c r="J252" s="10"/>
      <c r="K252" s="22"/>
      <c r="L252" s="22"/>
      <c r="M252" s="22"/>
      <c r="N252" s="22"/>
      <c r="O252" s="22"/>
      <c r="P252" s="9"/>
      <c r="Q252" s="9"/>
      <c r="R252" s="22"/>
      <c r="S252" s="22"/>
      <c r="T252" s="22"/>
      <c r="U252" s="23"/>
      <c r="V252" s="23"/>
      <c r="W252" s="23"/>
      <c r="X252" s="29"/>
      <c r="Y252" s="25"/>
      <c r="Z252" s="26"/>
      <c r="AB252" s="26"/>
      <c r="AC252" s="31"/>
    </row>
    <row r="253" spans="1:29" s="30" customFormat="1" ht="12" customHeight="1" x14ac:dyDescent="0.25">
      <c r="A253" s="17" t="s">
        <v>28</v>
      </c>
      <c r="B253" s="22">
        <v>1254.567</v>
      </c>
      <c r="C253" s="22">
        <v>544.60400000000004</v>
      </c>
      <c r="D253" s="22">
        <v>3019.0969999999998</v>
      </c>
      <c r="E253" s="22">
        <v>4846.7219999999998</v>
      </c>
      <c r="F253" s="22">
        <v>2335.0149999999999</v>
      </c>
      <c r="G253" s="22">
        <v>2060.8470000000002</v>
      </c>
      <c r="H253" s="22">
        <v>343.04199999999997</v>
      </c>
      <c r="I253" s="22">
        <v>0.74</v>
      </c>
      <c r="J253" s="10">
        <v>0</v>
      </c>
      <c r="K253" s="22">
        <v>2354.4809999999998</v>
      </c>
      <c r="L253" s="22">
        <v>9000.7510000000002</v>
      </c>
      <c r="M253" s="22">
        <v>965.25099999999998</v>
      </c>
      <c r="N253" s="22">
        <v>256.54199999999997</v>
      </c>
      <c r="O253" s="22">
        <v>81.277000000000044</v>
      </c>
      <c r="P253" s="9">
        <v>0</v>
      </c>
      <c r="Q253" s="9">
        <v>0</v>
      </c>
      <c r="R253" s="22">
        <v>1074.519</v>
      </c>
      <c r="S253" s="22">
        <v>1083.3019999999999</v>
      </c>
      <c r="T253" s="22">
        <v>29220.757000000001</v>
      </c>
      <c r="U253" s="23"/>
      <c r="V253" s="23"/>
      <c r="W253" s="23"/>
      <c r="X253" s="29"/>
      <c r="Y253" s="25"/>
      <c r="Z253" s="26"/>
      <c r="AB253" s="26"/>
      <c r="AC253" s="31"/>
    </row>
    <row r="254" spans="1:29" s="30" customFormat="1" ht="12" customHeight="1" x14ac:dyDescent="0.25">
      <c r="A254" s="17" t="s">
        <v>29</v>
      </c>
      <c r="B254" s="22">
        <v>1266.5729999999999</v>
      </c>
      <c r="C254" s="22">
        <v>509.59500000000003</v>
      </c>
      <c r="D254" s="22">
        <v>3223.598</v>
      </c>
      <c r="E254" s="22">
        <v>4845.0169999999998</v>
      </c>
      <c r="F254" s="22">
        <v>2333.7719999999999</v>
      </c>
      <c r="G254" s="22">
        <v>2025.847</v>
      </c>
      <c r="H254" s="22">
        <v>345.8</v>
      </c>
      <c r="I254" s="22">
        <v>56.453000000000003</v>
      </c>
      <c r="J254" s="10">
        <v>0</v>
      </c>
      <c r="K254" s="22">
        <v>2352.1010000000001</v>
      </c>
      <c r="L254" s="22">
        <v>9414.5600000000013</v>
      </c>
      <c r="M254" s="22">
        <v>967.46299999999997</v>
      </c>
      <c r="N254" s="22">
        <v>257.53899999999999</v>
      </c>
      <c r="O254" s="22">
        <v>81.277000000000044</v>
      </c>
      <c r="P254" s="9">
        <v>0</v>
      </c>
      <c r="Q254" s="9">
        <v>0</v>
      </c>
      <c r="R254" s="22">
        <v>747.96</v>
      </c>
      <c r="S254" s="22">
        <v>1103.432</v>
      </c>
      <c r="T254" s="22">
        <v>29530.987000000001</v>
      </c>
      <c r="U254" s="23"/>
      <c r="V254" s="23"/>
      <c r="W254" s="23"/>
      <c r="X254" s="29"/>
      <c r="Y254" s="25"/>
      <c r="Z254" s="26"/>
      <c r="AB254" s="26"/>
      <c r="AC254" s="31"/>
    </row>
    <row r="255" spans="1:29" s="30" customFormat="1" ht="12.75" customHeight="1" x14ac:dyDescent="0.25">
      <c r="A255" s="17" t="s">
        <v>30</v>
      </c>
      <c r="B255" s="22">
        <v>1129.8539999999998</v>
      </c>
      <c r="C255" s="22">
        <v>518.10599999999999</v>
      </c>
      <c r="D255" s="22">
        <v>3127.6970000000001</v>
      </c>
      <c r="E255" s="22">
        <v>4898.7579999999998</v>
      </c>
      <c r="F255" s="22">
        <v>2380.0680000000002</v>
      </c>
      <c r="G255" s="22">
        <v>1857.9469999999999</v>
      </c>
      <c r="H255" s="22">
        <v>343.017</v>
      </c>
      <c r="I255" s="22">
        <v>56.405999999999999</v>
      </c>
      <c r="J255" s="10">
        <v>0</v>
      </c>
      <c r="K255" s="22">
        <v>2349.145</v>
      </c>
      <c r="L255" s="22">
        <v>9374.8599999999988</v>
      </c>
      <c r="M255" s="22">
        <v>922.29100000000005</v>
      </c>
      <c r="N255" s="22">
        <v>256.065</v>
      </c>
      <c r="O255" s="22">
        <v>81.277000000000044</v>
      </c>
      <c r="P255" s="9">
        <v>0</v>
      </c>
      <c r="Q255" s="22">
        <v>1.01</v>
      </c>
      <c r="R255" s="22">
        <v>748.09500000000003</v>
      </c>
      <c r="S255" s="22">
        <v>1108.0740000000001</v>
      </c>
      <c r="T255" s="22">
        <v>29152.670000000002</v>
      </c>
      <c r="U255" s="23"/>
      <c r="V255" s="23"/>
      <c r="W255" s="23"/>
      <c r="X255" s="29"/>
      <c r="Y255" s="25"/>
      <c r="Z255" s="26"/>
      <c r="AB255" s="26"/>
      <c r="AC255" s="31"/>
    </row>
    <row r="256" spans="1:29" s="30" customFormat="1" ht="12" customHeight="1" x14ac:dyDescent="0.25">
      <c r="A256" s="17" t="s">
        <v>31</v>
      </c>
      <c r="B256" s="22">
        <v>1135.3049999999998</v>
      </c>
      <c r="C256" s="22">
        <v>548.63300000000004</v>
      </c>
      <c r="D256" s="22">
        <v>2736.9870000000001</v>
      </c>
      <c r="E256" s="22">
        <v>4967.3230000000003</v>
      </c>
      <c r="F256" s="22">
        <v>2333.8130000000001</v>
      </c>
      <c r="G256" s="22">
        <v>1999.5319999999999</v>
      </c>
      <c r="H256" s="22">
        <v>319.00299999999999</v>
      </c>
      <c r="I256" s="22">
        <v>56.39</v>
      </c>
      <c r="J256" s="10">
        <v>0</v>
      </c>
      <c r="K256" s="22">
        <v>2376.9569999999999</v>
      </c>
      <c r="L256" s="22">
        <v>9428.012999999999</v>
      </c>
      <c r="M256" s="22">
        <v>929.87500000000011</v>
      </c>
      <c r="N256" s="22">
        <v>261.78699999999998</v>
      </c>
      <c r="O256" s="22">
        <v>81.277000000000044</v>
      </c>
      <c r="P256" s="9">
        <v>0</v>
      </c>
      <c r="Q256" s="22">
        <v>1.978</v>
      </c>
      <c r="R256" s="22">
        <v>800.59399999999994</v>
      </c>
      <c r="S256" s="22">
        <v>1115.1220000000001</v>
      </c>
      <c r="T256" s="22">
        <v>29092.588999999996</v>
      </c>
      <c r="U256" s="23"/>
      <c r="V256" s="23"/>
      <c r="W256" s="23"/>
      <c r="X256" s="29"/>
      <c r="Y256" s="25"/>
      <c r="Z256" s="26"/>
      <c r="AB256" s="26"/>
      <c r="AC256" s="31"/>
    </row>
    <row r="257" spans="1:29" s="30" customFormat="1" ht="12.75" customHeight="1" x14ac:dyDescent="0.25">
      <c r="A257" s="17" t="s">
        <v>32</v>
      </c>
      <c r="B257" s="22">
        <v>1258.0120000000002</v>
      </c>
      <c r="C257" s="22">
        <v>523.25699999999995</v>
      </c>
      <c r="D257" s="22">
        <v>2913.9059999999995</v>
      </c>
      <c r="E257" s="22">
        <v>4918.5150000000003</v>
      </c>
      <c r="F257" s="22">
        <v>2144.7049999999999</v>
      </c>
      <c r="G257" s="22">
        <v>1989.664</v>
      </c>
      <c r="H257" s="22">
        <v>317.19400000000002</v>
      </c>
      <c r="I257" s="22">
        <v>56.344000000000001</v>
      </c>
      <c r="J257" s="10">
        <v>0</v>
      </c>
      <c r="K257" s="22">
        <v>2370.6369999999997</v>
      </c>
      <c r="L257" s="22">
        <v>9442.5990000000002</v>
      </c>
      <c r="M257" s="22">
        <v>923.68200000000002</v>
      </c>
      <c r="N257" s="22">
        <v>258.17699999999996</v>
      </c>
      <c r="O257" s="22">
        <v>81.277000000000044</v>
      </c>
      <c r="P257" s="9">
        <v>0</v>
      </c>
      <c r="Q257" s="22">
        <v>2.948</v>
      </c>
      <c r="R257" s="22">
        <v>689.48099999999999</v>
      </c>
      <c r="S257" s="22">
        <v>1154.4670000000001</v>
      </c>
      <c r="T257" s="22">
        <v>29044.864999999998</v>
      </c>
      <c r="U257" s="23"/>
      <c r="V257" s="23"/>
      <c r="W257" s="23"/>
      <c r="X257" s="29"/>
      <c r="Y257" s="25"/>
      <c r="Z257" s="26"/>
      <c r="AB257" s="26"/>
      <c r="AC257" s="31"/>
    </row>
    <row r="258" spans="1:29" s="30" customFormat="1" ht="12" customHeight="1" x14ac:dyDescent="0.25">
      <c r="A258" s="17" t="s">
        <v>33</v>
      </c>
      <c r="B258" s="22">
        <v>1140.671</v>
      </c>
      <c r="C258" s="22">
        <v>488.80599999999998</v>
      </c>
      <c r="D258" s="22">
        <v>3121.1939999999995</v>
      </c>
      <c r="E258" s="22">
        <v>4842.2219999999998</v>
      </c>
      <c r="F258" s="22">
        <v>2219.7219999999998</v>
      </c>
      <c r="G258" s="22">
        <v>1964.617</v>
      </c>
      <c r="H258" s="22">
        <v>319.28800000000001</v>
      </c>
      <c r="I258" s="22">
        <v>116.33199999999999</v>
      </c>
      <c r="J258" s="10">
        <v>0</v>
      </c>
      <c r="K258" s="22">
        <v>2615.6379999999999</v>
      </c>
      <c r="L258" s="22">
        <v>9269.6770000000015</v>
      </c>
      <c r="M258" s="22">
        <v>916.9129999999999</v>
      </c>
      <c r="N258" s="22">
        <v>261.93200000000002</v>
      </c>
      <c r="O258" s="22">
        <v>87.485000000000014</v>
      </c>
      <c r="P258" s="9">
        <v>0</v>
      </c>
      <c r="Q258" s="22">
        <v>2.8109999999999999</v>
      </c>
      <c r="R258" s="22">
        <v>682.23199999999997</v>
      </c>
      <c r="S258" s="22">
        <v>1306.1869999999999</v>
      </c>
      <c r="T258" s="22">
        <v>29355.727000000006</v>
      </c>
      <c r="U258" s="23"/>
      <c r="V258" s="23"/>
      <c r="W258" s="23"/>
      <c r="X258" s="29"/>
      <c r="Y258" s="25"/>
      <c r="Z258" s="26"/>
      <c r="AB258" s="26"/>
      <c r="AC258" s="31"/>
    </row>
    <row r="259" spans="1:29" s="30" customFormat="1" ht="12" customHeight="1" x14ac:dyDescent="0.25">
      <c r="A259" s="17" t="s">
        <v>34</v>
      </c>
      <c r="B259" s="22">
        <v>1252.4249999999997</v>
      </c>
      <c r="C259" s="22">
        <v>484.34399999999999</v>
      </c>
      <c r="D259" s="22">
        <v>2712.482</v>
      </c>
      <c r="E259" s="22">
        <v>4770.75</v>
      </c>
      <c r="F259" s="22">
        <v>2042.8490000000002</v>
      </c>
      <c r="G259" s="22">
        <v>1977.5909999999999</v>
      </c>
      <c r="H259" s="22">
        <v>291.80099999999999</v>
      </c>
      <c r="I259" s="22">
        <v>62.247999999999998</v>
      </c>
      <c r="J259" s="10">
        <v>0</v>
      </c>
      <c r="K259" s="22">
        <v>2610.9719999999998</v>
      </c>
      <c r="L259" s="22">
        <v>9363.0529999999999</v>
      </c>
      <c r="M259" s="22">
        <v>933.93500000000017</v>
      </c>
      <c r="N259" s="22">
        <v>252.39300000000003</v>
      </c>
      <c r="O259" s="22">
        <v>87.485000000000014</v>
      </c>
      <c r="P259" s="9">
        <v>0</v>
      </c>
      <c r="Q259" s="22">
        <v>3.3450000000000002</v>
      </c>
      <c r="R259" s="22">
        <v>661.48799999999994</v>
      </c>
      <c r="S259" s="22">
        <v>1305.375</v>
      </c>
      <c r="T259" s="22">
        <v>28812.536000000004</v>
      </c>
      <c r="U259" s="23"/>
      <c r="V259" s="23"/>
      <c r="W259" s="23"/>
      <c r="X259" s="29"/>
      <c r="Y259" s="25"/>
      <c r="Z259" s="26"/>
      <c r="AB259" s="26"/>
      <c r="AC259" s="31"/>
    </row>
    <row r="260" spans="1:29" s="30" customFormat="1" ht="12" customHeight="1" x14ac:dyDescent="0.25">
      <c r="A260" s="17" t="s">
        <v>35</v>
      </c>
      <c r="B260" s="22">
        <v>1398.741</v>
      </c>
      <c r="C260" s="22">
        <v>457.97399999999999</v>
      </c>
      <c r="D260" s="22">
        <v>3416.4199999999996</v>
      </c>
      <c r="E260" s="22">
        <v>4730.7830000000004</v>
      </c>
      <c r="F260" s="22">
        <v>1903.395</v>
      </c>
      <c r="G260" s="22">
        <v>1616.5119999999999</v>
      </c>
      <c r="H260" s="22">
        <v>290.81400000000002</v>
      </c>
      <c r="I260" s="22">
        <v>55.948</v>
      </c>
      <c r="J260" s="10">
        <v>0</v>
      </c>
      <c r="K260" s="22">
        <v>2643.8150000000001</v>
      </c>
      <c r="L260" s="22">
        <v>9416.0929999999989</v>
      </c>
      <c r="M260" s="22">
        <v>948.596</v>
      </c>
      <c r="N260" s="22">
        <v>248.185</v>
      </c>
      <c r="O260" s="22">
        <v>90.060000000000059</v>
      </c>
      <c r="P260" s="9">
        <v>0</v>
      </c>
      <c r="Q260" s="22">
        <v>5.069</v>
      </c>
      <c r="R260" s="22">
        <v>715.55399999999986</v>
      </c>
      <c r="S260" s="22">
        <v>1307.8219999999999</v>
      </c>
      <c r="T260" s="22">
        <v>29245.781000000006</v>
      </c>
      <c r="U260" s="23"/>
      <c r="V260" s="23"/>
      <c r="W260" s="23"/>
      <c r="X260" s="29"/>
      <c r="Y260" s="25"/>
      <c r="Z260" s="26"/>
      <c r="AB260" s="26"/>
      <c r="AC260" s="31"/>
    </row>
    <row r="261" spans="1:29" s="30" customFormat="1" ht="12" customHeight="1" x14ac:dyDescent="0.25">
      <c r="A261" s="17" t="s">
        <v>36</v>
      </c>
      <c r="B261" s="22">
        <v>1375.9249999999997</v>
      </c>
      <c r="C261" s="22">
        <v>470.33300000000003</v>
      </c>
      <c r="D261" s="22">
        <v>3700.3159999999993</v>
      </c>
      <c r="E261" s="22">
        <v>5163.4430000000002</v>
      </c>
      <c r="F261" s="22">
        <v>1902.9780000000001</v>
      </c>
      <c r="G261" s="22">
        <v>1006.692</v>
      </c>
      <c r="H261" s="22">
        <v>262.53699999999998</v>
      </c>
      <c r="I261" s="22">
        <v>54.762999999999998</v>
      </c>
      <c r="J261" s="10">
        <v>0</v>
      </c>
      <c r="K261" s="22">
        <v>2626.2859999999996</v>
      </c>
      <c r="L261" s="22">
        <v>9502.8809999999994</v>
      </c>
      <c r="M261" s="22">
        <v>860.3889999999999</v>
      </c>
      <c r="N261" s="22">
        <v>228.691</v>
      </c>
      <c r="O261" s="22">
        <v>90.060000000000059</v>
      </c>
      <c r="P261" s="9">
        <v>0</v>
      </c>
      <c r="Q261" s="22">
        <v>3.6120000000000001</v>
      </c>
      <c r="R261" s="22">
        <v>788.8069999999999</v>
      </c>
      <c r="S261" s="22">
        <v>1273.415</v>
      </c>
      <c r="T261" s="22">
        <v>29311.127999999997</v>
      </c>
      <c r="U261" s="23"/>
      <c r="V261" s="23"/>
      <c r="W261" s="23"/>
      <c r="X261" s="29"/>
      <c r="Y261" s="25"/>
      <c r="Z261" s="26"/>
      <c r="AB261" s="26"/>
      <c r="AC261" s="31"/>
    </row>
    <row r="262" spans="1:29" s="30" customFormat="1" ht="12" customHeight="1" x14ac:dyDescent="0.25">
      <c r="A262" s="17" t="s">
        <v>37</v>
      </c>
      <c r="B262" s="22">
        <v>1283.8029999999999</v>
      </c>
      <c r="C262" s="22">
        <v>515.84799999999996</v>
      </c>
      <c r="D262" s="22">
        <v>2699.56</v>
      </c>
      <c r="E262" s="22">
        <v>5479.0029999999997</v>
      </c>
      <c r="F262" s="22">
        <v>1903.039</v>
      </c>
      <c r="G262" s="22">
        <v>1251.2819999999999</v>
      </c>
      <c r="H262" s="22">
        <v>262.88299999999998</v>
      </c>
      <c r="I262" s="22">
        <v>54.802</v>
      </c>
      <c r="J262" s="10">
        <v>0</v>
      </c>
      <c r="K262" s="22">
        <v>2690.4639999999999</v>
      </c>
      <c r="L262" s="22">
        <v>9516.402</v>
      </c>
      <c r="M262" s="22">
        <v>861.77300000000014</v>
      </c>
      <c r="N262" s="22">
        <v>225.86</v>
      </c>
      <c r="O262" s="22">
        <v>90.060000000000059</v>
      </c>
      <c r="P262" s="9">
        <v>0</v>
      </c>
      <c r="Q262" s="22">
        <v>1.958</v>
      </c>
      <c r="R262" s="22">
        <v>906.375</v>
      </c>
      <c r="S262" s="22">
        <v>1356.2660000000001</v>
      </c>
      <c r="T262" s="22">
        <v>29099.378000000001</v>
      </c>
      <c r="U262" s="23"/>
      <c r="V262" s="23"/>
      <c r="W262" s="23"/>
      <c r="X262" s="29"/>
      <c r="Y262" s="25"/>
      <c r="Z262" s="26"/>
      <c r="AB262" s="26"/>
      <c r="AC262" s="31"/>
    </row>
    <row r="263" spans="1:29" s="30" customFormat="1" ht="12" customHeight="1" x14ac:dyDescent="0.25">
      <c r="A263" s="17" t="s">
        <v>38</v>
      </c>
      <c r="B263" s="22">
        <v>1352.12</v>
      </c>
      <c r="C263" s="22">
        <v>543.81500000000005</v>
      </c>
      <c r="D263" s="22">
        <v>3052.7049999999995</v>
      </c>
      <c r="E263" s="22">
        <v>5569.2740000000003</v>
      </c>
      <c r="F263" s="22">
        <v>1742.3579999999999</v>
      </c>
      <c r="G263" s="22">
        <v>1139.1790000000001</v>
      </c>
      <c r="H263" s="22">
        <v>263.137</v>
      </c>
      <c r="I263" s="22">
        <v>54.703000000000003</v>
      </c>
      <c r="J263" s="10">
        <v>0</v>
      </c>
      <c r="K263" s="22">
        <v>2339.6480000000001</v>
      </c>
      <c r="L263" s="22">
        <v>9905.6659999999993</v>
      </c>
      <c r="M263" s="22">
        <v>885.02299999999991</v>
      </c>
      <c r="N263" s="22">
        <v>195.13</v>
      </c>
      <c r="O263" s="22">
        <v>90.060000000000059</v>
      </c>
      <c r="P263" s="9">
        <v>0</v>
      </c>
      <c r="Q263" s="22">
        <v>2.42</v>
      </c>
      <c r="R263" s="22">
        <v>864.40899999999999</v>
      </c>
      <c r="S263" s="22">
        <v>1372.1420000000001</v>
      </c>
      <c r="T263" s="22">
        <v>29371.789000000004</v>
      </c>
      <c r="U263" s="23"/>
      <c r="V263" s="23"/>
      <c r="W263" s="23"/>
      <c r="X263" s="29"/>
      <c r="Y263" s="25"/>
      <c r="Z263" s="26"/>
      <c r="AB263" s="26"/>
      <c r="AC263" s="31"/>
    </row>
    <row r="264" spans="1:29" s="30" customFormat="1" ht="12" customHeight="1" x14ac:dyDescent="0.25">
      <c r="A264" s="17" t="s">
        <v>47</v>
      </c>
      <c r="B264" s="22">
        <v>1528.1390000000001</v>
      </c>
      <c r="C264" s="22">
        <v>596.83299999999997</v>
      </c>
      <c r="D264" s="22">
        <v>3720.8010000000008</v>
      </c>
      <c r="E264" s="22">
        <v>5665.3909999999996</v>
      </c>
      <c r="F264" s="22">
        <v>1741.7429999999999</v>
      </c>
      <c r="G264" s="22">
        <v>1201.894</v>
      </c>
      <c r="H264" s="22">
        <v>234.19200000000001</v>
      </c>
      <c r="I264" s="22">
        <v>52.670999999999999</v>
      </c>
      <c r="J264" s="10">
        <v>0</v>
      </c>
      <c r="K264" s="22">
        <v>2676.951</v>
      </c>
      <c r="L264" s="22">
        <v>9550.6980000000003</v>
      </c>
      <c r="M264" s="22">
        <v>838.30300000000011</v>
      </c>
      <c r="N264" s="22">
        <v>189.81199999999998</v>
      </c>
      <c r="O264" s="22">
        <v>104.51900000000001</v>
      </c>
      <c r="P264" s="9">
        <v>0</v>
      </c>
      <c r="Q264" s="22">
        <v>1.472</v>
      </c>
      <c r="R264" s="22">
        <v>820.18799999999987</v>
      </c>
      <c r="S264" s="22">
        <v>1397.8330000000001</v>
      </c>
      <c r="T264" s="22">
        <v>30321.440000000002</v>
      </c>
      <c r="U264" s="23"/>
      <c r="V264" s="23"/>
      <c r="W264" s="23"/>
      <c r="X264" s="29"/>
      <c r="Y264" s="25"/>
      <c r="Z264" s="26"/>
      <c r="AB264" s="26"/>
      <c r="AC264" s="31"/>
    </row>
    <row r="265" spans="1:29" s="30" customFormat="1" ht="12" customHeight="1" x14ac:dyDescent="0.25">
      <c r="A265" s="18">
        <v>2020</v>
      </c>
      <c r="B265" s="22"/>
      <c r="C265" s="22"/>
      <c r="D265" s="22"/>
      <c r="E265" s="22"/>
      <c r="F265" s="22"/>
      <c r="G265" s="22"/>
      <c r="H265" s="22"/>
      <c r="I265" s="22"/>
      <c r="J265" s="10"/>
      <c r="K265" s="22"/>
      <c r="L265" s="22"/>
      <c r="M265" s="22"/>
      <c r="N265" s="22"/>
      <c r="O265" s="22"/>
      <c r="P265" s="9"/>
      <c r="Q265" s="22"/>
      <c r="R265" s="22"/>
      <c r="S265" s="22"/>
      <c r="T265" s="22"/>
      <c r="U265" s="23"/>
      <c r="V265" s="23"/>
      <c r="W265" s="23"/>
      <c r="X265" s="29"/>
      <c r="Y265" s="25"/>
      <c r="Z265" s="26"/>
      <c r="AB265" s="26"/>
      <c r="AC265" s="31"/>
    </row>
    <row r="266" spans="1:29" s="30" customFormat="1" ht="12" customHeight="1" x14ac:dyDescent="0.25">
      <c r="A266" s="17" t="s">
        <v>28</v>
      </c>
      <c r="B266" s="22">
        <v>1498.163</v>
      </c>
      <c r="C266" s="22">
        <v>480.983</v>
      </c>
      <c r="D266" s="22">
        <v>3235.3150000000001</v>
      </c>
      <c r="E266" s="22">
        <v>6270.41</v>
      </c>
      <c r="F266" s="22">
        <v>1741.789</v>
      </c>
      <c r="G266" s="22">
        <v>1345.048</v>
      </c>
      <c r="H266" s="22">
        <v>225.15</v>
      </c>
      <c r="I266" s="10">
        <v>0</v>
      </c>
      <c r="J266" s="10">
        <v>0</v>
      </c>
      <c r="K266" s="22">
        <v>2280.3959999999997</v>
      </c>
      <c r="L266" s="22">
        <v>9978.6810000000005</v>
      </c>
      <c r="M266" s="22">
        <v>837.93400000000008</v>
      </c>
      <c r="N266" s="22">
        <v>235.33100000000002</v>
      </c>
      <c r="O266" s="22">
        <v>104.51900000000001</v>
      </c>
      <c r="P266" s="9">
        <v>0</v>
      </c>
      <c r="Q266" s="22">
        <v>2.7229999999999999</v>
      </c>
      <c r="R266" s="22">
        <v>805.88599999999997</v>
      </c>
      <c r="S266" s="22">
        <v>1393.7399999999998</v>
      </c>
      <c r="T266" s="22">
        <v>30436.067999999999</v>
      </c>
      <c r="U266" s="23"/>
      <c r="V266" s="23"/>
      <c r="W266" s="23"/>
      <c r="X266" s="29"/>
      <c r="Y266" s="25"/>
      <c r="Z266" s="26"/>
      <c r="AB266" s="26"/>
      <c r="AC266" s="31"/>
    </row>
    <row r="267" spans="1:29" s="30" customFormat="1" ht="12" customHeight="1" x14ac:dyDescent="0.25">
      <c r="A267" s="17" t="s">
        <v>29</v>
      </c>
      <c r="B267" s="22">
        <v>1391.2239999999999</v>
      </c>
      <c r="C267" s="22">
        <v>514.42899999999997</v>
      </c>
      <c r="D267" s="22">
        <v>2967.8839999999996</v>
      </c>
      <c r="E267" s="22">
        <v>6070.9059999999999</v>
      </c>
      <c r="F267" s="22">
        <v>1725.5450000000001</v>
      </c>
      <c r="G267" s="22">
        <v>1664.5540000000001</v>
      </c>
      <c r="H267" s="22">
        <v>222.99</v>
      </c>
      <c r="I267" s="10">
        <v>0</v>
      </c>
      <c r="J267" s="10">
        <v>0</v>
      </c>
      <c r="K267" s="22">
        <v>2468.5529999999999</v>
      </c>
      <c r="L267" s="22">
        <v>9997.5570000000007</v>
      </c>
      <c r="M267" s="22">
        <v>853.80099999999993</v>
      </c>
      <c r="N267" s="22">
        <v>232.93799999999999</v>
      </c>
      <c r="O267" s="22">
        <v>111.33299999999997</v>
      </c>
      <c r="P267" s="9">
        <v>0</v>
      </c>
      <c r="Q267" s="22">
        <v>2.7E-2</v>
      </c>
      <c r="R267" s="22">
        <v>800.9380000000001</v>
      </c>
      <c r="S267" s="22">
        <v>1402.6420000000001</v>
      </c>
      <c r="T267" s="22">
        <v>30425.320999999996</v>
      </c>
      <c r="U267" s="23"/>
      <c r="V267" s="23"/>
      <c r="W267" s="23"/>
      <c r="X267" s="29"/>
      <c r="Y267" s="25"/>
      <c r="Z267" s="26"/>
      <c r="AB267" s="26"/>
      <c r="AC267" s="31"/>
    </row>
    <row r="268" spans="1:29" s="30" customFormat="1" ht="12" customHeight="1" x14ac:dyDescent="0.25">
      <c r="A268" s="17" t="s">
        <v>30</v>
      </c>
      <c r="B268" s="22">
        <v>1402.57</v>
      </c>
      <c r="C268" s="22">
        <v>608.50599999999997</v>
      </c>
      <c r="D268" s="22">
        <v>3199.3409999999999</v>
      </c>
      <c r="E268" s="22">
        <v>6033.7560000000003</v>
      </c>
      <c r="F268" s="22">
        <v>1724.1390000000001</v>
      </c>
      <c r="G268" s="22">
        <v>1247.325</v>
      </c>
      <c r="H268" s="22">
        <v>193.39400000000001</v>
      </c>
      <c r="I268" s="10">
        <v>0</v>
      </c>
      <c r="J268" s="10">
        <v>0</v>
      </c>
      <c r="K268" s="22">
        <v>2370.3100000000004</v>
      </c>
      <c r="L268" s="22">
        <v>9993.75</v>
      </c>
      <c r="M268" s="22">
        <v>917.46199999999999</v>
      </c>
      <c r="N268" s="22">
        <v>226.93</v>
      </c>
      <c r="O268" s="22">
        <v>111.33299999999997</v>
      </c>
      <c r="P268" s="9">
        <v>0</v>
      </c>
      <c r="Q268" s="22">
        <v>3.3460000000000001</v>
      </c>
      <c r="R268" s="22">
        <v>780.46699999999987</v>
      </c>
      <c r="S268" s="22">
        <v>1409.2729999999999</v>
      </c>
      <c r="T268" s="22">
        <v>30221.902000000002</v>
      </c>
      <c r="U268" s="23"/>
      <c r="V268" s="23"/>
      <c r="W268" s="23"/>
      <c r="X268" s="29"/>
      <c r="Y268" s="25"/>
      <c r="Z268" s="26"/>
      <c r="AB268" s="26"/>
      <c r="AC268" s="31"/>
    </row>
    <row r="269" spans="1:29" s="30" customFormat="1" ht="12" customHeight="1" x14ac:dyDescent="0.25">
      <c r="A269" s="17" t="s">
        <v>31</v>
      </c>
      <c r="B269" s="22">
        <v>1398.4749999999999</v>
      </c>
      <c r="C269" s="22">
        <v>488.46199999999999</v>
      </c>
      <c r="D269" s="22">
        <v>3197.1970000000006</v>
      </c>
      <c r="E269" s="22">
        <v>6202.46</v>
      </c>
      <c r="F269" s="22">
        <v>1724.414</v>
      </c>
      <c r="G269" s="22">
        <v>1157.683</v>
      </c>
      <c r="H269" s="22">
        <v>193.39400000000001</v>
      </c>
      <c r="I269" s="10">
        <v>0</v>
      </c>
      <c r="J269" s="10">
        <v>0</v>
      </c>
      <c r="K269" s="22">
        <v>2368.442</v>
      </c>
      <c r="L269" s="22">
        <v>10175.057999999999</v>
      </c>
      <c r="M269" s="22">
        <v>912.21199999999999</v>
      </c>
      <c r="N269" s="22">
        <v>179.773</v>
      </c>
      <c r="O269" s="22">
        <v>111.33299999999997</v>
      </c>
      <c r="P269" s="9">
        <v>0</v>
      </c>
      <c r="Q269" s="22">
        <v>2.931</v>
      </c>
      <c r="R269" s="22">
        <v>795.55100000000016</v>
      </c>
      <c r="S269" s="22">
        <v>1431.3230000000001</v>
      </c>
      <c r="T269" s="22">
        <v>30338.707999999999</v>
      </c>
      <c r="U269" s="23"/>
      <c r="V269" s="23"/>
      <c r="W269" s="23"/>
      <c r="X269" s="29"/>
      <c r="Y269" s="25"/>
      <c r="Z269" s="26"/>
      <c r="AB269" s="26"/>
      <c r="AC269" s="31"/>
    </row>
    <row r="270" spans="1:29" s="30" customFormat="1" ht="12" customHeight="1" x14ac:dyDescent="0.25">
      <c r="A270" s="17" t="s">
        <v>32</v>
      </c>
      <c r="B270" s="22">
        <v>1389.3509999999999</v>
      </c>
      <c r="C270" s="22">
        <v>445.642</v>
      </c>
      <c r="D270" s="22">
        <v>3017.4529999999995</v>
      </c>
      <c r="E270" s="22">
        <v>6289.0609999999997</v>
      </c>
      <c r="F270" s="22">
        <v>2563.2359999999999</v>
      </c>
      <c r="G270" s="22">
        <v>822.01099999999997</v>
      </c>
      <c r="H270" s="22">
        <v>190.05099999999999</v>
      </c>
      <c r="I270" s="10">
        <v>0</v>
      </c>
      <c r="J270" s="10">
        <v>0</v>
      </c>
      <c r="K270" s="22">
        <v>2266.5590000000002</v>
      </c>
      <c r="L270" s="22">
        <v>10236.513999999999</v>
      </c>
      <c r="M270" s="22">
        <v>888.87099999999987</v>
      </c>
      <c r="N270" s="22">
        <v>197.26999999999998</v>
      </c>
      <c r="O270" s="22">
        <v>111.33299999999997</v>
      </c>
      <c r="P270" s="9">
        <v>0</v>
      </c>
      <c r="Q270" s="22">
        <v>4.0590000000000002</v>
      </c>
      <c r="R270" s="22">
        <v>790.96</v>
      </c>
      <c r="S270" s="22">
        <v>1437.73</v>
      </c>
      <c r="T270" s="22">
        <v>30650.100999999995</v>
      </c>
      <c r="U270" s="23"/>
      <c r="V270" s="23"/>
      <c r="W270" s="23"/>
      <c r="X270" s="29"/>
      <c r="Y270" s="25"/>
      <c r="Z270" s="26"/>
      <c r="AB270" s="26"/>
      <c r="AC270" s="31"/>
    </row>
    <row r="271" spans="1:29" s="30" customFormat="1" ht="12" customHeight="1" x14ac:dyDescent="0.25">
      <c r="A271" s="17" t="s">
        <v>33</v>
      </c>
      <c r="B271" s="22">
        <v>1541.02</v>
      </c>
      <c r="C271" s="22">
        <v>476.76799999999997</v>
      </c>
      <c r="D271" s="22">
        <v>3234.5389999999998</v>
      </c>
      <c r="E271" s="22">
        <v>6357.5429999999997</v>
      </c>
      <c r="F271" s="22">
        <v>2562.4059999999999</v>
      </c>
      <c r="G271" s="22">
        <v>789.62800000000004</v>
      </c>
      <c r="H271" s="22">
        <v>163.54</v>
      </c>
      <c r="I271" s="10">
        <v>0</v>
      </c>
      <c r="J271" s="10">
        <v>0</v>
      </c>
      <c r="K271" s="22">
        <v>2192.491</v>
      </c>
      <c r="L271" s="22">
        <v>10157.014999999999</v>
      </c>
      <c r="M271" s="22">
        <v>762.78600000000006</v>
      </c>
      <c r="N271" s="22">
        <v>169.21200000000002</v>
      </c>
      <c r="O271" s="22">
        <v>111.33299999999997</v>
      </c>
      <c r="P271" s="9">
        <v>0</v>
      </c>
      <c r="Q271" s="22">
        <v>6.008</v>
      </c>
      <c r="R271" s="22">
        <v>800.48599999999999</v>
      </c>
      <c r="S271" s="22">
        <v>1457.81</v>
      </c>
      <c r="T271" s="22">
        <v>30782.584999999999</v>
      </c>
      <c r="U271" s="23"/>
      <c r="V271" s="23"/>
      <c r="W271" s="23"/>
      <c r="X271" s="29"/>
      <c r="Y271" s="25"/>
      <c r="Z271" s="26"/>
      <c r="AB271" s="26"/>
      <c r="AC271" s="31"/>
    </row>
    <row r="272" spans="1:29" s="30" customFormat="1" ht="12" customHeight="1" x14ac:dyDescent="0.25">
      <c r="A272" s="17" t="s">
        <v>34</v>
      </c>
      <c r="B272" s="22">
        <v>1514.087</v>
      </c>
      <c r="C272" s="22">
        <v>435.358</v>
      </c>
      <c r="D272" s="22">
        <v>3274.2429999999999</v>
      </c>
      <c r="E272" s="22">
        <v>6621.8810000000003</v>
      </c>
      <c r="F272" s="22">
        <v>2563.2310000000002</v>
      </c>
      <c r="G272" s="22">
        <v>666.85799999999995</v>
      </c>
      <c r="H272" s="22">
        <v>161.721</v>
      </c>
      <c r="I272" s="10">
        <v>0</v>
      </c>
      <c r="J272" s="10">
        <v>0</v>
      </c>
      <c r="K272" s="22">
        <v>2189.9489999999996</v>
      </c>
      <c r="L272" s="22">
        <v>10154.495999999999</v>
      </c>
      <c r="M272" s="22">
        <v>727.39200000000005</v>
      </c>
      <c r="N272" s="22">
        <v>193.27</v>
      </c>
      <c r="O272" s="22">
        <v>111.33299999999997</v>
      </c>
      <c r="P272" s="9">
        <v>0</v>
      </c>
      <c r="Q272" s="22">
        <v>11.577999999999999</v>
      </c>
      <c r="R272" s="22">
        <v>817.76200000000006</v>
      </c>
      <c r="S272" s="22">
        <v>1457.395</v>
      </c>
      <c r="T272" s="22">
        <v>30900.553999999996</v>
      </c>
      <c r="U272" s="23"/>
      <c r="V272" s="23"/>
      <c r="W272" s="23"/>
      <c r="X272" s="29"/>
      <c r="Y272" s="25"/>
      <c r="Z272" s="26"/>
      <c r="AB272" s="26"/>
      <c r="AC272" s="31"/>
    </row>
    <row r="273" spans="1:29" s="30" customFormat="1" ht="12" customHeight="1" x14ac:dyDescent="0.25">
      <c r="A273" s="17" t="s">
        <v>35</v>
      </c>
      <c r="B273" s="22">
        <v>1433.3489999999999</v>
      </c>
      <c r="C273" s="22">
        <v>468.339</v>
      </c>
      <c r="D273" s="22">
        <v>3181.4180000000006</v>
      </c>
      <c r="E273" s="22">
        <v>7036.5690000000004</v>
      </c>
      <c r="F273" s="22">
        <v>2527.357</v>
      </c>
      <c r="G273" s="22">
        <v>538.9</v>
      </c>
      <c r="H273" s="22">
        <v>162.24600000000001</v>
      </c>
      <c r="I273" s="10">
        <v>0</v>
      </c>
      <c r="J273" s="10">
        <v>0</v>
      </c>
      <c r="K273" s="22">
        <v>2354.7049999999999</v>
      </c>
      <c r="L273" s="22">
        <v>10247.314</v>
      </c>
      <c r="M273" s="22">
        <v>726.79899999999998</v>
      </c>
      <c r="N273" s="22">
        <v>178.25199999999998</v>
      </c>
      <c r="O273" s="22">
        <v>112.38099999999997</v>
      </c>
      <c r="P273" s="9">
        <v>0</v>
      </c>
      <c r="Q273" s="22">
        <v>2.9940000000000002</v>
      </c>
      <c r="R273" s="22">
        <v>712.03700000000003</v>
      </c>
      <c r="S273" s="22">
        <v>1498.1529999999998</v>
      </c>
      <c r="T273" s="22">
        <v>31180.812999999998</v>
      </c>
      <c r="U273" s="23"/>
      <c r="V273" s="23"/>
      <c r="W273" s="23"/>
      <c r="X273" s="29"/>
      <c r="Y273" s="25"/>
      <c r="Z273" s="26"/>
      <c r="AB273" s="26"/>
      <c r="AC273" s="31"/>
    </row>
    <row r="274" spans="1:29" s="30" customFormat="1" ht="12" customHeight="1" x14ac:dyDescent="0.25">
      <c r="A274" s="17" t="s">
        <v>36</v>
      </c>
      <c r="B274" s="22">
        <v>1420.4609999999998</v>
      </c>
      <c r="C274" s="22">
        <v>472.37200000000001</v>
      </c>
      <c r="D274" s="22">
        <v>3118.9120000000003</v>
      </c>
      <c r="E274" s="22">
        <v>7098.68</v>
      </c>
      <c r="F274" s="22">
        <v>2528.1729999999998</v>
      </c>
      <c r="G274" s="22">
        <v>596.79999999999995</v>
      </c>
      <c r="H274" s="22">
        <v>131.09299999999999</v>
      </c>
      <c r="I274" s="10">
        <v>0</v>
      </c>
      <c r="J274" s="10">
        <v>0</v>
      </c>
      <c r="K274" s="22">
        <v>2187.33</v>
      </c>
      <c r="L274" s="22">
        <v>10279.405000000001</v>
      </c>
      <c r="M274" s="22">
        <v>698.31899999999996</v>
      </c>
      <c r="N274" s="22">
        <v>174.46</v>
      </c>
      <c r="O274" s="22">
        <v>114.88099999999997</v>
      </c>
      <c r="P274" s="9">
        <v>0</v>
      </c>
      <c r="Q274" s="22">
        <v>2.9620000000000002</v>
      </c>
      <c r="R274" s="22">
        <v>700.13400000000001</v>
      </c>
      <c r="S274" s="22">
        <v>1491.9650000000001</v>
      </c>
      <c r="T274" s="22">
        <v>31015.946999999996</v>
      </c>
      <c r="U274" s="23"/>
      <c r="V274" s="23"/>
      <c r="W274" s="23"/>
      <c r="X274" s="29"/>
      <c r="Y274" s="25"/>
      <c r="Z274" s="26"/>
      <c r="AB274" s="26"/>
      <c r="AC274" s="31"/>
    </row>
    <row r="275" spans="1:29" s="30" customFormat="1" ht="12" customHeight="1" x14ac:dyDescent="0.25">
      <c r="A275" s="17" t="s">
        <v>37</v>
      </c>
      <c r="B275" s="22">
        <v>1485.7370000000001</v>
      </c>
      <c r="C275" s="22">
        <v>481.11099999999999</v>
      </c>
      <c r="D275" s="22">
        <v>2934.929000000001</v>
      </c>
      <c r="E275" s="22">
        <v>6929.79</v>
      </c>
      <c r="F275" s="22">
        <v>2627.5709999999999</v>
      </c>
      <c r="G275" s="22">
        <v>450.8</v>
      </c>
      <c r="H275" s="22">
        <v>128.92099999999999</v>
      </c>
      <c r="I275" s="10">
        <v>0</v>
      </c>
      <c r="J275" s="10">
        <v>0</v>
      </c>
      <c r="K275" s="22">
        <v>2178.8809999999999</v>
      </c>
      <c r="L275" s="22">
        <v>10306.383</v>
      </c>
      <c r="M275" s="22">
        <v>689.1</v>
      </c>
      <c r="N275" s="22">
        <v>169.61799999999999</v>
      </c>
      <c r="O275" s="22">
        <v>114.91800000000001</v>
      </c>
      <c r="P275" s="9">
        <v>0</v>
      </c>
      <c r="Q275" s="22">
        <v>15.56</v>
      </c>
      <c r="R275" s="22">
        <v>787.07699999999988</v>
      </c>
      <c r="S275" s="22">
        <v>1505.9769999999999</v>
      </c>
      <c r="T275" s="22">
        <v>30806.373</v>
      </c>
      <c r="U275" s="23"/>
      <c r="V275" s="23"/>
      <c r="W275" s="23"/>
      <c r="X275" s="29"/>
      <c r="Y275" s="25"/>
      <c r="Z275" s="26"/>
      <c r="AB275" s="26"/>
      <c r="AC275" s="31"/>
    </row>
    <row r="276" spans="1:29" s="30" customFormat="1" ht="12" customHeight="1" x14ac:dyDescent="0.25">
      <c r="A276" s="17" t="s">
        <v>38</v>
      </c>
      <c r="B276" s="22">
        <v>1520.8109999999999</v>
      </c>
      <c r="C276" s="22">
        <v>557.48900000000003</v>
      </c>
      <c r="D276" s="22">
        <v>2994.5080000000007</v>
      </c>
      <c r="E276" s="22">
        <v>6962.4049999999997</v>
      </c>
      <c r="F276" s="22">
        <v>2726.8090000000002</v>
      </c>
      <c r="G276" s="22">
        <v>445.7</v>
      </c>
      <c r="H276" s="22">
        <v>143.39400000000001</v>
      </c>
      <c r="I276" s="10">
        <v>0</v>
      </c>
      <c r="J276" s="10">
        <v>0</v>
      </c>
      <c r="K276" s="22">
        <v>2194.694</v>
      </c>
      <c r="L276" s="22">
        <v>10310.929</v>
      </c>
      <c r="M276" s="22">
        <v>669.11900000000014</v>
      </c>
      <c r="N276" s="22">
        <v>166.90199999999999</v>
      </c>
      <c r="O276" s="22">
        <v>114.91800000000001</v>
      </c>
      <c r="P276" s="9">
        <v>0</v>
      </c>
      <c r="Q276" s="22">
        <v>2.1589999999999998</v>
      </c>
      <c r="R276" s="22">
        <v>758.91899999999998</v>
      </c>
      <c r="S276" s="22">
        <v>1513.5329999999999</v>
      </c>
      <c r="T276" s="22">
        <v>31082.289000000001</v>
      </c>
      <c r="U276" s="23"/>
      <c r="V276" s="23"/>
      <c r="W276" s="23"/>
      <c r="X276" s="29"/>
      <c r="Y276" s="25"/>
      <c r="Z276" s="26"/>
      <c r="AB276" s="26"/>
      <c r="AC276" s="31"/>
    </row>
    <row r="277" spans="1:29" s="30" customFormat="1" ht="12" customHeight="1" x14ac:dyDescent="0.25">
      <c r="A277" s="17" t="s">
        <v>48</v>
      </c>
      <c r="B277" s="22">
        <v>1564.538</v>
      </c>
      <c r="C277" s="22">
        <v>454.18900000000002</v>
      </c>
      <c r="D277" s="22">
        <v>3822.7470000000008</v>
      </c>
      <c r="E277" s="22">
        <v>7342.3450000000003</v>
      </c>
      <c r="F277" s="22">
        <v>2972.0909999999999</v>
      </c>
      <c r="G277" s="22">
        <v>633.79999999999995</v>
      </c>
      <c r="H277" s="22">
        <v>134.16300000000001</v>
      </c>
      <c r="I277" s="10">
        <v>0</v>
      </c>
      <c r="J277" s="10">
        <v>0</v>
      </c>
      <c r="K277" s="22">
        <v>2172.1889999999999</v>
      </c>
      <c r="L277" s="22">
        <v>10293.915999999999</v>
      </c>
      <c r="M277" s="22">
        <v>628.71799999999996</v>
      </c>
      <c r="N277" s="22">
        <v>163.149</v>
      </c>
      <c r="O277" s="22">
        <v>115.41800000000001</v>
      </c>
      <c r="P277" s="9">
        <v>0</v>
      </c>
      <c r="Q277" s="22">
        <v>0.48599999999999999</v>
      </c>
      <c r="R277" s="22">
        <v>774.34199999999987</v>
      </c>
      <c r="S277" s="22">
        <v>1495.9569999999999</v>
      </c>
      <c r="T277" s="22">
        <v>32568.048000000006</v>
      </c>
      <c r="U277" s="23"/>
      <c r="V277" s="23"/>
      <c r="W277" s="23"/>
      <c r="X277" s="29"/>
      <c r="Y277" s="25"/>
      <c r="Z277" s="26"/>
      <c r="AB277" s="26"/>
      <c r="AC277" s="31"/>
    </row>
    <row r="278" spans="1:29" s="30" customFormat="1" ht="12" customHeight="1" x14ac:dyDescent="0.25">
      <c r="A278" s="18">
        <v>2021</v>
      </c>
      <c r="B278" s="22"/>
      <c r="C278" s="22"/>
      <c r="D278" s="22"/>
      <c r="E278" s="22"/>
      <c r="F278" s="22"/>
      <c r="G278" s="22"/>
      <c r="H278" s="22"/>
      <c r="I278" s="10"/>
      <c r="J278" s="10"/>
      <c r="K278" s="22"/>
      <c r="L278" s="22"/>
      <c r="M278" s="22"/>
      <c r="N278" s="22"/>
      <c r="O278" s="22"/>
      <c r="P278" s="9"/>
      <c r="Q278" s="22"/>
      <c r="R278" s="22"/>
      <c r="S278" s="22"/>
      <c r="T278" s="22"/>
      <c r="U278" s="23"/>
      <c r="V278" s="23"/>
      <c r="W278" s="23"/>
      <c r="X278" s="29"/>
      <c r="Y278" s="25"/>
      <c r="Z278" s="26"/>
      <c r="AB278" s="26"/>
      <c r="AC278" s="31"/>
    </row>
    <row r="279" spans="1:29" s="30" customFormat="1" ht="12" customHeight="1" x14ac:dyDescent="0.25">
      <c r="A279" s="17" t="s">
        <v>28</v>
      </c>
      <c r="B279" s="22">
        <v>1536.364</v>
      </c>
      <c r="C279" s="22">
        <v>506.29199999999997</v>
      </c>
      <c r="D279" s="22">
        <v>3464.1839999999997</v>
      </c>
      <c r="E279" s="22">
        <v>7780.3</v>
      </c>
      <c r="F279" s="22">
        <v>3079.8440000000001</v>
      </c>
      <c r="G279" s="22">
        <v>584.79999999999995</v>
      </c>
      <c r="H279" s="22">
        <v>137.708</v>
      </c>
      <c r="I279" s="10">
        <v>0</v>
      </c>
      <c r="J279" s="10">
        <v>0</v>
      </c>
      <c r="K279" s="22">
        <v>2169.0419999999999</v>
      </c>
      <c r="L279" s="22">
        <v>10202.999</v>
      </c>
      <c r="M279" s="22">
        <v>618.89299999999992</v>
      </c>
      <c r="N279" s="22">
        <v>161.34200000000001</v>
      </c>
      <c r="O279" s="22">
        <v>115.41800000000001</v>
      </c>
      <c r="P279" s="9">
        <v>0</v>
      </c>
      <c r="Q279" s="22">
        <v>1.3140000000000001</v>
      </c>
      <c r="R279" s="22">
        <v>774.71299999999997</v>
      </c>
      <c r="S279" s="22">
        <v>1556.5459999999998</v>
      </c>
      <c r="T279" s="22">
        <v>32689.758999999998</v>
      </c>
      <c r="U279" s="23"/>
      <c r="V279" s="23"/>
      <c r="W279" s="23"/>
      <c r="X279" s="29"/>
      <c r="Y279" s="25"/>
      <c r="Z279" s="26"/>
      <c r="AB279" s="26"/>
      <c r="AC279" s="31"/>
    </row>
    <row r="280" spans="1:29" s="30" customFormat="1" ht="12" customHeight="1" x14ac:dyDescent="0.25">
      <c r="A280" s="17" t="s">
        <v>29</v>
      </c>
      <c r="B280" s="22">
        <v>1607.27</v>
      </c>
      <c r="C280" s="22">
        <v>505.55500000000001</v>
      </c>
      <c r="D280" s="22">
        <v>3494.1590000000001</v>
      </c>
      <c r="E280" s="22">
        <v>8039.3069999999998</v>
      </c>
      <c r="F280" s="22">
        <v>2902.7269999999999</v>
      </c>
      <c r="G280" s="22">
        <v>597.79999999999995</v>
      </c>
      <c r="H280" s="22">
        <v>175.411</v>
      </c>
      <c r="I280" s="10">
        <v>0</v>
      </c>
      <c r="J280" s="10">
        <v>0</v>
      </c>
      <c r="K280" s="22">
        <v>2174.7339999999999</v>
      </c>
      <c r="L280" s="22">
        <v>10254.962000000001</v>
      </c>
      <c r="M280" s="22">
        <v>610.44200000000001</v>
      </c>
      <c r="N280" s="22">
        <v>155.90099999999998</v>
      </c>
      <c r="O280" s="22">
        <v>115.41800000000001</v>
      </c>
      <c r="P280" s="9">
        <v>0</v>
      </c>
      <c r="Q280" s="22">
        <v>1.978</v>
      </c>
      <c r="R280" s="22">
        <v>787.5089999999999</v>
      </c>
      <c r="S280" s="22">
        <v>1656.2620000000002</v>
      </c>
      <c r="T280" s="22">
        <v>33079.435000000005</v>
      </c>
      <c r="U280" s="23"/>
      <c r="V280" s="23"/>
      <c r="W280" s="23"/>
      <c r="X280" s="29"/>
      <c r="Y280" s="25"/>
      <c r="Z280" s="26"/>
      <c r="AB280" s="26"/>
      <c r="AC280" s="31"/>
    </row>
    <row r="281" spans="1:29" s="30" customFormat="1" ht="12" customHeight="1" x14ac:dyDescent="0.25">
      <c r="A281" s="17" t="s">
        <v>30</v>
      </c>
      <c r="B281" s="22">
        <v>1566.4930000000002</v>
      </c>
      <c r="C281" s="22">
        <v>509.59</v>
      </c>
      <c r="D281" s="22">
        <v>3651.9579999999987</v>
      </c>
      <c r="E281" s="22">
        <v>8200.9629999999997</v>
      </c>
      <c r="F281" s="22">
        <v>2903.5820000000003</v>
      </c>
      <c r="G281" s="22">
        <v>609.9</v>
      </c>
      <c r="H281" s="22">
        <v>539.59299999999996</v>
      </c>
      <c r="I281" s="10">
        <v>0</v>
      </c>
      <c r="J281" s="10">
        <v>0</v>
      </c>
      <c r="K281" s="22">
        <v>1780.2849999999999</v>
      </c>
      <c r="L281" s="22">
        <v>10253.791000000001</v>
      </c>
      <c r="M281" s="22">
        <v>595.75700000000006</v>
      </c>
      <c r="N281" s="22">
        <v>151.46199999999999</v>
      </c>
      <c r="O281" s="22">
        <v>115.58199999999999</v>
      </c>
      <c r="P281" s="9">
        <v>0</v>
      </c>
      <c r="Q281" s="22">
        <v>19.064</v>
      </c>
      <c r="R281" s="22">
        <v>802.15800000000002</v>
      </c>
      <c r="S281" s="22">
        <v>1662.4940000000001</v>
      </c>
      <c r="T281" s="22">
        <v>33362.671999999999</v>
      </c>
      <c r="U281" s="23"/>
      <c r="V281" s="23"/>
      <c r="W281" s="23"/>
      <c r="X281" s="29"/>
      <c r="Y281" s="25"/>
      <c r="Z281" s="26"/>
      <c r="AB281" s="26"/>
      <c r="AC281" s="31"/>
    </row>
    <row r="282" spans="1:29" s="30" customFormat="1" ht="12" customHeight="1" x14ac:dyDescent="0.25">
      <c r="A282" s="17" t="s">
        <v>31</v>
      </c>
      <c r="B282" s="22">
        <v>1561.556</v>
      </c>
      <c r="C282" s="22">
        <v>468.14</v>
      </c>
      <c r="D282" s="22">
        <v>3093.3620000000001</v>
      </c>
      <c r="E282" s="22">
        <v>8365.6270000000004</v>
      </c>
      <c r="F282" s="22">
        <v>3081.7890000000002</v>
      </c>
      <c r="G282" s="22">
        <v>621</v>
      </c>
      <c r="H282" s="22">
        <v>547.78300000000002</v>
      </c>
      <c r="I282" s="10">
        <v>0</v>
      </c>
      <c r="J282" s="10">
        <v>0</v>
      </c>
      <c r="K282" s="22">
        <v>1770.1799999999998</v>
      </c>
      <c r="L282" s="22">
        <v>10278.691000000001</v>
      </c>
      <c r="M282" s="22">
        <v>638.43700000000001</v>
      </c>
      <c r="N282" s="22">
        <v>141.43699999999998</v>
      </c>
      <c r="O282" s="22">
        <v>119.86500000000001</v>
      </c>
      <c r="P282" s="9">
        <v>0</v>
      </c>
      <c r="Q282" s="22">
        <v>1.446</v>
      </c>
      <c r="R282" s="22">
        <v>882.19200000000001</v>
      </c>
      <c r="S282" s="22">
        <v>1671.08</v>
      </c>
      <c r="T282" s="22">
        <v>33242.585000000006</v>
      </c>
      <c r="U282" s="23"/>
      <c r="V282" s="23"/>
      <c r="W282" s="23"/>
      <c r="X282" s="29"/>
      <c r="Y282" s="25"/>
      <c r="Z282" s="26"/>
      <c r="AB282" s="26"/>
      <c r="AC282" s="31"/>
    </row>
    <row r="283" spans="1:29" s="30" customFormat="1" ht="12" customHeight="1" x14ac:dyDescent="0.25">
      <c r="A283" s="17" t="s">
        <v>32</v>
      </c>
      <c r="B283" s="22">
        <v>1543.6779999999999</v>
      </c>
      <c r="C283" s="22">
        <v>478.548</v>
      </c>
      <c r="D283" s="22">
        <v>3574.7629999999999</v>
      </c>
      <c r="E283" s="22">
        <v>8379.2350000000006</v>
      </c>
      <c r="F283" s="22">
        <v>3341.4349999999999</v>
      </c>
      <c r="G283" s="22">
        <v>572</v>
      </c>
      <c r="H283" s="22">
        <v>596.66300000000001</v>
      </c>
      <c r="I283" s="10">
        <v>0</v>
      </c>
      <c r="J283" s="10">
        <v>0</v>
      </c>
      <c r="K283" s="22">
        <v>1775.0340000000001</v>
      </c>
      <c r="L283" s="22">
        <v>10311.272000000001</v>
      </c>
      <c r="M283" s="22">
        <v>635.15800000000002</v>
      </c>
      <c r="N283" s="22">
        <v>137.71499999999997</v>
      </c>
      <c r="O283" s="22">
        <v>120.54700000000003</v>
      </c>
      <c r="P283" s="9">
        <v>0</v>
      </c>
      <c r="Q283" s="22">
        <v>1.9419999999999999</v>
      </c>
      <c r="R283" s="22">
        <v>780.22199999999998</v>
      </c>
      <c r="S283" s="22">
        <v>1682.953</v>
      </c>
      <c r="T283" s="22">
        <v>33931.165000000001</v>
      </c>
      <c r="U283" s="23"/>
      <c r="V283" s="23"/>
      <c r="W283" s="23"/>
      <c r="X283" s="29"/>
      <c r="Y283" s="25"/>
      <c r="Z283" s="26"/>
      <c r="AB283" s="26"/>
      <c r="AC283" s="31"/>
    </row>
    <row r="284" spans="1:29" s="30" customFormat="1" ht="12" customHeight="1" x14ac:dyDescent="0.25">
      <c r="A284" s="32" t="s">
        <v>33</v>
      </c>
      <c r="B284" s="22">
        <v>1689.9290000000001</v>
      </c>
      <c r="C284" s="22">
        <v>472.47199999999998</v>
      </c>
      <c r="D284" s="22">
        <v>3877.5330000000004</v>
      </c>
      <c r="E284" s="22">
        <v>8324.1869999999999</v>
      </c>
      <c r="F284" s="22">
        <v>3623.7950000000001</v>
      </c>
      <c r="G284" s="22">
        <v>596</v>
      </c>
      <c r="H284" s="22">
        <v>567.03</v>
      </c>
      <c r="I284" s="10">
        <v>0</v>
      </c>
      <c r="J284" s="10">
        <v>0</v>
      </c>
      <c r="K284" s="22">
        <v>1714.7190000000001</v>
      </c>
      <c r="L284" s="22">
        <v>10319.321</v>
      </c>
      <c r="M284" s="22">
        <v>577.01300000000003</v>
      </c>
      <c r="N284" s="22">
        <v>135.58699999999999</v>
      </c>
      <c r="O284" s="22">
        <v>123.673</v>
      </c>
      <c r="P284" s="9">
        <v>0</v>
      </c>
      <c r="Q284" s="22">
        <v>1.141</v>
      </c>
      <c r="R284" s="22">
        <v>804.84599999999989</v>
      </c>
      <c r="S284" s="22">
        <v>1702.385</v>
      </c>
      <c r="T284" s="22">
        <v>34529.630999999994</v>
      </c>
      <c r="U284" s="23"/>
      <c r="V284" s="23"/>
      <c r="W284" s="23"/>
      <c r="X284" s="29"/>
      <c r="Y284" s="25"/>
      <c r="Z284" s="26"/>
      <c r="AB284" s="26"/>
      <c r="AC284" s="31"/>
    </row>
    <row r="285" spans="1:29" s="30" customFormat="1" ht="12" customHeight="1" x14ac:dyDescent="0.25">
      <c r="A285" s="27" t="s">
        <v>49</v>
      </c>
      <c r="B285" s="22">
        <v>1582.547</v>
      </c>
      <c r="C285" s="22">
        <v>477.00900000000001</v>
      </c>
      <c r="D285" s="22">
        <v>3646.2870000000003</v>
      </c>
      <c r="E285" s="22">
        <v>8174.0609999999997</v>
      </c>
      <c r="F285" s="22">
        <v>3729.2929999999997</v>
      </c>
      <c r="G285" s="22">
        <v>714.1</v>
      </c>
      <c r="H285" s="22">
        <v>580.36199999999997</v>
      </c>
      <c r="I285" s="10">
        <v>0</v>
      </c>
      <c r="J285" s="10">
        <v>0</v>
      </c>
      <c r="K285" s="22">
        <v>1711.9449999999999</v>
      </c>
      <c r="L285" s="22">
        <v>10229.355000000001</v>
      </c>
      <c r="M285" s="22">
        <v>574.03099999999995</v>
      </c>
      <c r="N285" s="22">
        <v>134.042</v>
      </c>
      <c r="O285" s="22">
        <v>123.673</v>
      </c>
      <c r="P285" s="9">
        <v>0</v>
      </c>
      <c r="Q285" s="22">
        <v>1.5489999999999999</v>
      </c>
      <c r="R285" s="22">
        <v>901.279</v>
      </c>
      <c r="S285" s="22">
        <v>1683.395</v>
      </c>
      <c r="T285" s="22">
        <v>34262.928</v>
      </c>
      <c r="U285" s="23"/>
      <c r="V285" s="23"/>
      <c r="W285" s="23"/>
      <c r="X285" s="29"/>
      <c r="Y285" s="25"/>
      <c r="Z285" s="26"/>
      <c r="AB285" s="26"/>
      <c r="AC285" s="31"/>
    </row>
    <row r="286" spans="1:29" s="30" customFormat="1" ht="12" customHeight="1" x14ac:dyDescent="0.25">
      <c r="A286" s="27" t="s">
        <v>50</v>
      </c>
      <c r="B286" s="22">
        <v>1658.8029999999999</v>
      </c>
      <c r="C286" s="22">
        <v>507.47300000000001</v>
      </c>
      <c r="D286" s="22">
        <v>3776.8670000000002</v>
      </c>
      <c r="E286" s="22">
        <v>8228.2579999999998</v>
      </c>
      <c r="F286" s="22">
        <v>3728.1729999999998</v>
      </c>
      <c r="G286" s="22">
        <v>738.1</v>
      </c>
      <c r="H286" s="22">
        <v>599.92200000000003</v>
      </c>
      <c r="I286" s="10">
        <v>0</v>
      </c>
      <c r="J286" s="10">
        <v>0</v>
      </c>
      <c r="K286" s="22">
        <v>1706.884</v>
      </c>
      <c r="L286" s="22">
        <v>10268.412999999999</v>
      </c>
      <c r="M286" s="22">
        <v>567.41599999999994</v>
      </c>
      <c r="N286" s="22">
        <v>130.35599999999999</v>
      </c>
      <c r="O286" s="22">
        <v>123.673</v>
      </c>
      <c r="P286" s="9">
        <v>0</v>
      </c>
      <c r="Q286" s="22">
        <v>1.542</v>
      </c>
      <c r="R286" s="22">
        <v>841.24699999999996</v>
      </c>
      <c r="S286" s="22">
        <v>1688.989</v>
      </c>
      <c r="T286" s="22">
        <v>34566.116000000002</v>
      </c>
      <c r="U286" s="23"/>
      <c r="V286" s="23"/>
      <c r="W286" s="23"/>
      <c r="X286" s="29"/>
      <c r="Y286" s="25"/>
      <c r="Z286" s="26"/>
      <c r="AB286" s="26"/>
      <c r="AC286" s="31"/>
    </row>
    <row r="287" spans="1:29" s="30" customFormat="1" ht="12" customHeight="1" x14ac:dyDescent="0.25">
      <c r="A287" s="33" t="s">
        <v>51</v>
      </c>
      <c r="B287" s="22">
        <v>1626.08</v>
      </c>
      <c r="C287" s="22">
        <v>498.00599999999997</v>
      </c>
      <c r="D287" s="22">
        <v>3641.2680000000005</v>
      </c>
      <c r="E287" s="22">
        <v>8312.4040000000005</v>
      </c>
      <c r="F287" s="22">
        <v>3728.991</v>
      </c>
      <c r="G287" s="22">
        <v>752.6</v>
      </c>
      <c r="H287" s="22">
        <v>619.93600000000004</v>
      </c>
      <c r="I287" s="10">
        <v>0</v>
      </c>
      <c r="J287" s="10">
        <v>0</v>
      </c>
      <c r="K287" s="22">
        <v>1693.71</v>
      </c>
      <c r="L287" s="22">
        <v>10334.02</v>
      </c>
      <c r="M287" s="22">
        <v>578.12300000000005</v>
      </c>
      <c r="N287" s="22">
        <v>56.643000000000001</v>
      </c>
      <c r="O287" s="22">
        <v>123.673</v>
      </c>
      <c r="P287" s="9">
        <v>0</v>
      </c>
      <c r="Q287" s="22">
        <v>2.8460000000000001</v>
      </c>
      <c r="R287" s="22">
        <v>805.06000000000006</v>
      </c>
      <c r="S287" s="22">
        <v>1675.5749999999998</v>
      </c>
      <c r="T287" s="22">
        <v>34448.934999999998</v>
      </c>
      <c r="U287" s="23"/>
      <c r="V287" s="23"/>
      <c r="W287" s="23"/>
      <c r="X287" s="29"/>
      <c r="Y287" s="25"/>
      <c r="Z287" s="26"/>
      <c r="AB287" s="26"/>
      <c r="AC287" s="31"/>
    </row>
    <row r="288" spans="1:29" s="30" customFormat="1" ht="12" customHeight="1" x14ac:dyDescent="0.25">
      <c r="A288" s="22" t="s">
        <v>37</v>
      </c>
      <c r="B288" s="22">
        <v>1532.4960000000001</v>
      </c>
      <c r="C288" s="22">
        <v>477.84800000000001</v>
      </c>
      <c r="D288" s="22">
        <v>3311.7579999999998</v>
      </c>
      <c r="E288" s="22">
        <v>8345.0740000000005</v>
      </c>
      <c r="F288" s="22">
        <v>3855.0010000000002</v>
      </c>
      <c r="G288" s="22">
        <v>749</v>
      </c>
      <c r="H288" s="22">
        <v>669.75699999999995</v>
      </c>
      <c r="I288" s="10">
        <v>0</v>
      </c>
      <c r="J288" s="10">
        <v>0</v>
      </c>
      <c r="K288" s="22">
        <v>1802.9549999999999</v>
      </c>
      <c r="L288" s="22">
        <v>10414.212</v>
      </c>
      <c r="M288" s="22">
        <v>573.83500000000004</v>
      </c>
      <c r="N288" s="22">
        <v>54.454999999999998</v>
      </c>
      <c r="O288" s="22">
        <v>123.67700000000002</v>
      </c>
      <c r="P288" s="9">
        <v>0</v>
      </c>
      <c r="Q288" s="22">
        <v>18.547999999999998</v>
      </c>
      <c r="R288" s="22">
        <v>616.32499999999993</v>
      </c>
      <c r="S288" s="22">
        <v>1685.0559999999998</v>
      </c>
      <c r="T288" s="22">
        <v>34229.997000000003</v>
      </c>
      <c r="U288" s="23"/>
      <c r="V288" s="23"/>
      <c r="W288" s="23"/>
      <c r="X288" s="29"/>
      <c r="Y288" s="25"/>
      <c r="Z288" s="26"/>
      <c r="AB288" s="26"/>
      <c r="AC288" s="31"/>
    </row>
    <row r="289" spans="1:29" s="30" customFormat="1" ht="12" customHeight="1" x14ac:dyDescent="0.25">
      <c r="A289" s="22" t="s">
        <v>38</v>
      </c>
      <c r="B289" s="22">
        <v>1504.1210000000001</v>
      </c>
      <c r="C289" s="22">
        <v>521.56500000000005</v>
      </c>
      <c r="D289" s="22">
        <v>4063.31</v>
      </c>
      <c r="E289" s="22">
        <v>8431.5419999999995</v>
      </c>
      <c r="F289" s="22">
        <v>3623.6970000000001</v>
      </c>
      <c r="G289" s="22">
        <v>835.3</v>
      </c>
      <c r="H289" s="22">
        <v>473.33300000000003</v>
      </c>
      <c r="I289" s="10">
        <v>0</v>
      </c>
      <c r="J289" s="22">
        <v>207.023</v>
      </c>
      <c r="K289" s="22">
        <v>1869.885</v>
      </c>
      <c r="L289" s="22">
        <v>10388.867000000002</v>
      </c>
      <c r="M289" s="22">
        <v>571.43599999999992</v>
      </c>
      <c r="N289" s="22">
        <v>52.065999999999995</v>
      </c>
      <c r="O289" s="22">
        <v>123.67700000000002</v>
      </c>
      <c r="P289" s="9">
        <v>0</v>
      </c>
      <c r="Q289" s="22">
        <v>1.7130000000000001</v>
      </c>
      <c r="R289" s="22">
        <v>662.90800000000002</v>
      </c>
      <c r="S289" s="22">
        <v>1697.1319999999998</v>
      </c>
      <c r="T289" s="22">
        <v>35027.574999999997</v>
      </c>
      <c r="U289" s="23"/>
      <c r="V289" s="23"/>
      <c r="W289" s="23"/>
      <c r="X289" s="29"/>
      <c r="Y289" s="25"/>
      <c r="Z289" s="26"/>
      <c r="AB289" s="26"/>
      <c r="AC289" s="31"/>
    </row>
    <row r="290" spans="1:29" s="30" customFormat="1" ht="12" customHeight="1" x14ac:dyDescent="0.25">
      <c r="A290" s="22" t="s">
        <v>47</v>
      </c>
      <c r="B290" s="22">
        <v>1601.5890000000002</v>
      </c>
      <c r="C290" s="22">
        <v>468.44299999999998</v>
      </c>
      <c r="D290" s="22">
        <v>4231.2129999999988</v>
      </c>
      <c r="E290" s="22">
        <v>8523.09</v>
      </c>
      <c r="F290" s="22">
        <v>3651.8890000000001</v>
      </c>
      <c r="G290" s="22">
        <v>1732.86</v>
      </c>
      <c r="H290" s="22">
        <v>474.13200000000001</v>
      </c>
      <c r="I290" s="10">
        <v>0</v>
      </c>
      <c r="J290" s="22">
        <v>224.51300000000001</v>
      </c>
      <c r="K290" s="22">
        <v>1628.7930000000001</v>
      </c>
      <c r="L290" s="22">
        <v>10414.986000000001</v>
      </c>
      <c r="M290" s="22">
        <v>620.38400000000001</v>
      </c>
      <c r="N290" s="22">
        <v>50.539000000000001</v>
      </c>
      <c r="O290" s="22">
        <v>124.096</v>
      </c>
      <c r="P290" s="9">
        <v>0</v>
      </c>
      <c r="Q290" s="22">
        <v>0.64200000000000002</v>
      </c>
      <c r="R290" s="22">
        <v>645.49800000000005</v>
      </c>
      <c r="S290" s="22">
        <v>1764.1949999999999</v>
      </c>
      <c r="T290" s="22">
        <v>36156.861999999994</v>
      </c>
      <c r="U290" s="23"/>
      <c r="V290" s="23"/>
      <c r="W290" s="23"/>
      <c r="X290" s="29"/>
      <c r="Y290" s="25"/>
      <c r="Z290" s="26"/>
      <c r="AB290" s="26"/>
      <c r="AC290" s="31"/>
    </row>
    <row r="291" spans="1:29" s="30" customFormat="1" ht="12" customHeight="1" x14ac:dyDescent="0.25">
      <c r="A291" s="18">
        <v>2022</v>
      </c>
      <c r="B291" s="22"/>
      <c r="C291" s="22"/>
      <c r="D291" s="22"/>
      <c r="E291" s="22"/>
      <c r="F291" s="22"/>
      <c r="G291" s="22"/>
      <c r="H291" s="22"/>
      <c r="I291" s="10"/>
      <c r="J291" s="10"/>
      <c r="K291" s="22"/>
      <c r="L291" s="22"/>
      <c r="M291" s="22"/>
      <c r="N291" s="22"/>
      <c r="O291" s="22"/>
      <c r="P291" s="9"/>
      <c r="Q291" s="22"/>
      <c r="R291" s="22"/>
      <c r="S291" s="22"/>
      <c r="T291" s="22"/>
      <c r="U291" s="23"/>
      <c r="V291" s="23"/>
      <c r="W291" s="23"/>
      <c r="X291" s="29"/>
      <c r="Y291" s="25"/>
      <c r="Z291" s="26"/>
      <c r="AB291" s="26"/>
      <c r="AC291" s="31"/>
    </row>
    <row r="292" spans="1:29" s="30" customFormat="1" ht="12" customHeight="1" x14ac:dyDescent="0.25">
      <c r="A292" s="17" t="s">
        <v>28</v>
      </c>
      <c r="B292" s="22">
        <v>1789.269</v>
      </c>
      <c r="C292" s="22">
        <v>490.15199999999999</v>
      </c>
      <c r="D292" s="22">
        <v>5012.3269999999993</v>
      </c>
      <c r="E292" s="22">
        <v>8691.5589999999993</v>
      </c>
      <c r="F292" s="22">
        <v>3683.7150000000001</v>
      </c>
      <c r="G292" s="22">
        <v>1910.557</v>
      </c>
      <c r="H292" s="22">
        <v>461.19099999999997</v>
      </c>
      <c r="I292" s="10">
        <v>0</v>
      </c>
      <c r="J292" s="22">
        <v>224.12899999999999</v>
      </c>
      <c r="K292" s="22">
        <v>1801.3090000000002</v>
      </c>
      <c r="L292" s="22">
        <v>10399.460999999999</v>
      </c>
      <c r="M292" s="22">
        <v>559.01499999999987</v>
      </c>
      <c r="N292" s="22">
        <v>50.07</v>
      </c>
      <c r="O292" s="22">
        <v>123.92399999999998</v>
      </c>
      <c r="P292" s="9">
        <v>0</v>
      </c>
      <c r="Q292" s="22">
        <v>1.708</v>
      </c>
      <c r="R292" s="22">
        <v>626.92700000000002</v>
      </c>
      <c r="S292" s="22">
        <v>1765.6420000000001</v>
      </c>
      <c r="T292" s="22">
        <v>37590.954999999994</v>
      </c>
      <c r="U292" s="23"/>
      <c r="V292" s="23"/>
      <c r="W292" s="23"/>
      <c r="X292" s="29"/>
      <c r="Y292" s="25"/>
      <c r="Z292" s="26"/>
      <c r="AB292" s="26"/>
      <c r="AC292" s="31"/>
    </row>
    <row r="293" spans="1:29" s="30" customFormat="1" ht="12" customHeight="1" x14ac:dyDescent="0.25">
      <c r="A293" s="17" t="s">
        <v>29</v>
      </c>
      <c r="B293" s="22">
        <v>1744.7049999999999</v>
      </c>
      <c r="C293" s="22">
        <v>512.10299999999995</v>
      </c>
      <c r="D293" s="22">
        <v>4276.42</v>
      </c>
      <c r="E293" s="22">
        <v>9480.76</v>
      </c>
      <c r="F293" s="22">
        <v>3616.25</v>
      </c>
      <c r="G293" s="22">
        <v>1979.239</v>
      </c>
      <c r="H293" s="22">
        <v>455.202</v>
      </c>
      <c r="I293" s="10">
        <v>0</v>
      </c>
      <c r="J293" s="22">
        <v>236.745</v>
      </c>
      <c r="K293" s="22">
        <v>1835.3050000000001</v>
      </c>
      <c r="L293" s="22">
        <v>10514.995999999999</v>
      </c>
      <c r="M293" s="22">
        <v>541.95100000000002</v>
      </c>
      <c r="N293" s="22">
        <v>50.894999999999996</v>
      </c>
      <c r="O293" s="22">
        <v>124.13200000000006</v>
      </c>
      <c r="P293" s="9">
        <v>0</v>
      </c>
      <c r="Q293" s="22">
        <v>1.6879999999999999</v>
      </c>
      <c r="R293" s="22">
        <v>622.56100000000004</v>
      </c>
      <c r="S293" s="22">
        <v>1782.42</v>
      </c>
      <c r="T293" s="22">
        <v>37775.372000000003</v>
      </c>
      <c r="U293" s="23"/>
      <c r="V293" s="23"/>
      <c r="W293" s="23"/>
      <c r="X293" s="29"/>
      <c r="Y293" s="25"/>
      <c r="Z293" s="26"/>
      <c r="AB293" s="26"/>
      <c r="AC293" s="31"/>
    </row>
    <row r="294" spans="1:29" s="30" customFormat="1" ht="12" customHeight="1" x14ac:dyDescent="0.25">
      <c r="A294" s="17" t="s">
        <v>30</v>
      </c>
      <c r="B294" s="22">
        <v>1955.7270000000001</v>
      </c>
      <c r="C294" s="22">
        <v>561.04700000000003</v>
      </c>
      <c r="D294" s="22">
        <v>4407.7430000000004</v>
      </c>
      <c r="E294" s="22">
        <v>9508.3850000000002</v>
      </c>
      <c r="F294" s="22">
        <v>3647.3040000000001</v>
      </c>
      <c r="G294" s="22">
        <v>1809.183</v>
      </c>
      <c r="H294" s="22">
        <v>484.495</v>
      </c>
      <c r="I294" s="10">
        <v>0</v>
      </c>
      <c r="J294" s="22">
        <v>234.601</v>
      </c>
      <c r="K294" s="22">
        <v>1860.097</v>
      </c>
      <c r="L294" s="22">
        <v>10661.264999999999</v>
      </c>
      <c r="M294" s="22">
        <v>538.16799999999989</v>
      </c>
      <c r="N294" s="22">
        <v>49.680999999999997</v>
      </c>
      <c r="O294" s="22">
        <v>124.10900000000004</v>
      </c>
      <c r="P294" s="9">
        <v>0</v>
      </c>
      <c r="Q294" s="22">
        <v>1.986</v>
      </c>
      <c r="R294" s="22">
        <v>624.73</v>
      </c>
      <c r="S294" s="22">
        <v>1737.5459999999998</v>
      </c>
      <c r="T294" s="22">
        <v>38206.066999999995</v>
      </c>
      <c r="U294" s="23"/>
      <c r="V294" s="23"/>
      <c r="W294" s="23"/>
      <c r="X294" s="29"/>
      <c r="Y294" s="25"/>
      <c r="Z294" s="26"/>
      <c r="AB294" s="26"/>
      <c r="AC294" s="31"/>
    </row>
    <row r="295" spans="1:29" s="30" customFormat="1" ht="12" customHeight="1" x14ac:dyDescent="0.25">
      <c r="A295" s="17" t="s">
        <v>31</v>
      </c>
      <c r="B295" s="22">
        <v>1772.86</v>
      </c>
      <c r="C295" s="22">
        <v>544.73900000000003</v>
      </c>
      <c r="D295" s="22">
        <v>3551.288</v>
      </c>
      <c r="E295" s="22">
        <v>9680.2950000000001</v>
      </c>
      <c r="F295" s="22">
        <v>3677.3989999999999</v>
      </c>
      <c r="G295" s="22">
        <v>1714.277</v>
      </c>
      <c r="H295" s="22">
        <v>486.53300000000002</v>
      </c>
      <c r="I295" s="10">
        <v>0</v>
      </c>
      <c r="J295" s="22">
        <v>239.59299999999999</v>
      </c>
      <c r="K295" s="22">
        <v>1644.1419999999998</v>
      </c>
      <c r="L295" s="22">
        <v>10720.403</v>
      </c>
      <c r="M295" s="22">
        <v>529.28400000000011</v>
      </c>
      <c r="N295" s="22">
        <v>108.27000000000001</v>
      </c>
      <c r="O295" s="22">
        <v>134.70000000000005</v>
      </c>
      <c r="P295" s="9">
        <v>0</v>
      </c>
      <c r="Q295" s="22">
        <v>1.9410000000000001</v>
      </c>
      <c r="R295" s="22">
        <v>565.14299999999992</v>
      </c>
      <c r="S295" s="22">
        <v>1742.8879999999999</v>
      </c>
      <c r="T295" s="22">
        <v>37113.75499999999</v>
      </c>
      <c r="U295" s="23"/>
      <c r="V295" s="23"/>
      <c r="W295" s="23"/>
      <c r="X295" s="29"/>
      <c r="Y295" s="25"/>
      <c r="Z295" s="26"/>
      <c r="AB295" s="26"/>
      <c r="AC295" s="31"/>
    </row>
    <row r="296" spans="1:29" s="30" customFormat="1" ht="12" customHeight="1" x14ac:dyDescent="0.25">
      <c r="A296" s="17" t="s">
        <v>32</v>
      </c>
      <c r="B296" s="22">
        <v>1676.425</v>
      </c>
      <c r="C296" s="22">
        <v>577.16300000000001</v>
      </c>
      <c r="D296" s="22">
        <v>4326.0020000000004</v>
      </c>
      <c r="E296" s="22">
        <v>10094.204</v>
      </c>
      <c r="F296" s="22">
        <v>3526.0529999999999</v>
      </c>
      <c r="G296" s="22">
        <v>1405.5319999999999</v>
      </c>
      <c r="H296" s="22">
        <v>493.04599999999999</v>
      </c>
      <c r="I296" s="10">
        <v>0</v>
      </c>
      <c r="J296" s="22">
        <v>247.34299999999999</v>
      </c>
      <c r="K296" s="22">
        <v>1571.538</v>
      </c>
      <c r="L296" s="22">
        <v>10766.846000000001</v>
      </c>
      <c r="M296" s="22">
        <v>530.01499999999999</v>
      </c>
      <c r="N296" s="22">
        <v>99.242000000000004</v>
      </c>
      <c r="O296" s="22">
        <v>134.71199999999999</v>
      </c>
      <c r="P296" s="9">
        <v>0</v>
      </c>
      <c r="Q296" s="22">
        <v>1.5589999999999999</v>
      </c>
      <c r="R296" s="22">
        <v>581.39400000000001</v>
      </c>
      <c r="S296" s="22">
        <v>1746.4450000000002</v>
      </c>
      <c r="T296" s="22">
        <v>37777.519</v>
      </c>
      <c r="U296" s="23"/>
      <c r="V296" s="23"/>
      <c r="W296" s="23"/>
      <c r="X296" s="29"/>
      <c r="Y296" s="25"/>
      <c r="Z296" s="26"/>
      <c r="AB296" s="26"/>
      <c r="AC296" s="31"/>
    </row>
    <row r="297" spans="1:29" s="30" customFormat="1" ht="12" customHeight="1" x14ac:dyDescent="0.25">
      <c r="A297" s="17" t="s">
        <v>33</v>
      </c>
      <c r="B297" s="22">
        <v>1729.749</v>
      </c>
      <c r="C297" s="22">
        <v>558.51599999999996</v>
      </c>
      <c r="D297" s="22">
        <v>3704.721</v>
      </c>
      <c r="E297" s="22">
        <v>9962.7800000000007</v>
      </c>
      <c r="F297" s="22">
        <v>4170.3909999999996</v>
      </c>
      <c r="G297" s="22">
        <v>1554.627</v>
      </c>
      <c r="H297" s="22">
        <v>500.19</v>
      </c>
      <c r="I297" s="10">
        <v>0</v>
      </c>
      <c r="J297" s="22">
        <v>249.02799999999999</v>
      </c>
      <c r="K297" s="22">
        <v>1581.6890000000001</v>
      </c>
      <c r="L297" s="22">
        <v>10857.142</v>
      </c>
      <c r="M297" s="22">
        <v>521.34799999999996</v>
      </c>
      <c r="N297" s="22">
        <v>47.937000000000005</v>
      </c>
      <c r="O297" s="22">
        <v>134.72299999999996</v>
      </c>
      <c r="P297" s="9">
        <v>0</v>
      </c>
      <c r="Q297" s="22">
        <v>2.2240000000000002</v>
      </c>
      <c r="R297" s="22">
        <v>553.26400000000001</v>
      </c>
      <c r="S297" s="22">
        <v>1786.624</v>
      </c>
      <c r="T297" s="22">
        <v>37914.953000000001</v>
      </c>
      <c r="U297" s="23"/>
      <c r="V297" s="23"/>
      <c r="W297" s="23"/>
      <c r="X297" s="29"/>
      <c r="Y297" s="25"/>
      <c r="Z297" s="26"/>
      <c r="AB297" s="26"/>
      <c r="AC297" s="31"/>
    </row>
    <row r="298" spans="1:29" s="30" customFormat="1" ht="12" customHeight="1" x14ac:dyDescent="0.25">
      <c r="A298" s="17" t="s">
        <v>34</v>
      </c>
      <c r="B298" s="22">
        <v>1936.9950000000001</v>
      </c>
      <c r="C298" s="22">
        <v>660.93100000000004</v>
      </c>
      <c r="D298" s="22">
        <v>3604.6359999999991</v>
      </c>
      <c r="E298" s="22">
        <v>9626.7479999999996</v>
      </c>
      <c r="F298" s="22">
        <v>4203.375</v>
      </c>
      <c r="G298" s="22">
        <v>1518.817</v>
      </c>
      <c r="H298" s="22">
        <v>500.90199999999999</v>
      </c>
      <c r="I298" s="10">
        <v>0</v>
      </c>
      <c r="J298" s="22">
        <v>255.99600000000001</v>
      </c>
      <c r="K298" s="22">
        <v>1691.326</v>
      </c>
      <c r="L298" s="22">
        <v>10853.608</v>
      </c>
      <c r="M298" s="22">
        <v>242.37900000000002</v>
      </c>
      <c r="N298" s="22">
        <v>98.024000000000001</v>
      </c>
      <c r="O298" s="22">
        <v>134.72299999999996</v>
      </c>
      <c r="P298" s="9">
        <v>0</v>
      </c>
      <c r="Q298" s="22">
        <v>0.996</v>
      </c>
      <c r="R298" s="22">
        <v>769.4430000000001</v>
      </c>
      <c r="S298" s="22">
        <v>1801.7920000000001</v>
      </c>
      <c r="T298" s="22">
        <v>37900.690999999992</v>
      </c>
      <c r="U298" s="23"/>
      <c r="V298" s="23"/>
      <c r="W298" s="23"/>
      <c r="X298" s="29"/>
      <c r="Y298" s="25"/>
      <c r="Z298" s="26"/>
      <c r="AB298" s="26"/>
      <c r="AC298" s="31"/>
    </row>
    <row r="299" spans="1:29" s="30" customFormat="1" ht="12" customHeight="1" x14ac:dyDescent="0.25">
      <c r="A299" s="17" t="s">
        <v>35</v>
      </c>
      <c r="B299" s="22">
        <v>2025.0650000000003</v>
      </c>
      <c r="C299" s="22">
        <v>671.947</v>
      </c>
      <c r="D299" s="22">
        <v>4134.1939999999995</v>
      </c>
      <c r="E299" s="22">
        <v>9716.5290000000005</v>
      </c>
      <c r="F299" s="22">
        <v>4263.3220000000001</v>
      </c>
      <c r="G299" s="22">
        <v>1516.675</v>
      </c>
      <c r="H299" s="22">
        <v>494.12799999999999</v>
      </c>
      <c r="I299" s="10">
        <v>0</v>
      </c>
      <c r="J299" s="22">
        <v>261.32400000000001</v>
      </c>
      <c r="K299" s="22">
        <v>1715.6790000000001</v>
      </c>
      <c r="L299" s="22">
        <v>10919.548000000001</v>
      </c>
      <c r="M299" s="22">
        <v>240.26099999999997</v>
      </c>
      <c r="N299" s="22">
        <v>46.335999999999999</v>
      </c>
      <c r="O299" s="22">
        <v>134.72500000000002</v>
      </c>
      <c r="P299" s="9">
        <v>0</v>
      </c>
      <c r="Q299" s="22">
        <v>1.5209999999999999</v>
      </c>
      <c r="R299" s="22">
        <v>810.15300000000002</v>
      </c>
      <c r="S299" s="22">
        <v>1815.711</v>
      </c>
      <c r="T299" s="22">
        <v>38767.118000000002</v>
      </c>
      <c r="U299" s="23"/>
      <c r="V299" s="23"/>
      <c r="W299" s="23"/>
      <c r="X299" s="29"/>
      <c r="Y299" s="25"/>
      <c r="Z299" s="26"/>
      <c r="AB299" s="26"/>
      <c r="AC299" s="31"/>
    </row>
    <row r="300" spans="1:29" s="30" customFormat="1" ht="12" customHeight="1" x14ac:dyDescent="0.25">
      <c r="A300" s="17" t="s">
        <v>71</v>
      </c>
      <c r="B300" s="22">
        <v>1956.193</v>
      </c>
      <c r="C300" s="22">
        <v>655.07399999999996</v>
      </c>
      <c r="D300" s="22">
        <v>4581.0520000000006</v>
      </c>
      <c r="E300" s="22">
        <v>9387.9110000000001</v>
      </c>
      <c r="F300" s="22">
        <v>4417.143</v>
      </c>
      <c r="G300" s="22">
        <v>1482.4680000000001</v>
      </c>
      <c r="H300" s="22">
        <v>496.58</v>
      </c>
      <c r="I300" s="10">
        <v>0</v>
      </c>
      <c r="J300" s="22">
        <v>260.54899999999998</v>
      </c>
      <c r="K300" s="22">
        <v>1372.3389999999999</v>
      </c>
      <c r="L300" s="22">
        <v>11418.754000000001</v>
      </c>
      <c r="M300" s="22">
        <v>236.39400000000001</v>
      </c>
      <c r="N300" s="22">
        <v>102.017</v>
      </c>
      <c r="O300" s="22">
        <v>134.54499999999996</v>
      </c>
      <c r="P300" s="9">
        <v>0</v>
      </c>
      <c r="Q300" s="22">
        <v>1.135</v>
      </c>
      <c r="R300" s="22">
        <v>569.90100000000007</v>
      </c>
      <c r="S300" s="22">
        <v>1814.6850000000002</v>
      </c>
      <c r="T300" s="22">
        <v>38886.74</v>
      </c>
      <c r="U300" s="23"/>
      <c r="V300" s="23"/>
      <c r="W300" s="23"/>
      <c r="X300" s="29"/>
      <c r="Y300" s="25"/>
      <c r="Z300" s="26"/>
      <c r="AB300" s="26"/>
      <c r="AC300" s="31"/>
    </row>
    <row r="301" spans="1:29" s="30" customFormat="1" ht="12" customHeight="1" x14ac:dyDescent="0.25">
      <c r="A301" s="17" t="s">
        <v>37</v>
      </c>
      <c r="B301" s="22">
        <v>2035.8679999999999</v>
      </c>
      <c r="C301" s="22">
        <v>683.95100000000002</v>
      </c>
      <c r="D301" s="22">
        <v>4527.5839999999989</v>
      </c>
      <c r="E301" s="22">
        <v>9387.9470000000001</v>
      </c>
      <c r="F301" s="22">
        <v>4470.9220000000005</v>
      </c>
      <c r="G301" s="22">
        <v>1196.6659999999999</v>
      </c>
      <c r="H301" s="22">
        <v>499.327</v>
      </c>
      <c r="I301" s="10">
        <v>0</v>
      </c>
      <c r="J301" s="22">
        <v>264.37099999999998</v>
      </c>
      <c r="K301" s="22">
        <v>1364.22</v>
      </c>
      <c r="L301" s="22">
        <v>11434.999</v>
      </c>
      <c r="M301" s="22">
        <v>237.00200000000001</v>
      </c>
      <c r="N301" s="22">
        <v>56.808</v>
      </c>
      <c r="O301" s="22">
        <v>134.54499999999996</v>
      </c>
      <c r="P301" s="9">
        <v>0</v>
      </c>
      <c r="Q301" s="22">
        <v>1.583</v>
      </c>
      <c r="R301" s="22">
        <v>534.87100000000009</v>
      </c>
      <c r="S301" s="22">
        <v>1818.9690000000001</v>
      </c>
      <c r="T301" s="22">
        <v>38649.632999999987</v>
      </c>
      <c r="U301" s="23"/>
      <c r="V301" s="23"/>
      <c r="W301" s="23"/>
      <c r="X301" s="29"/>
      <c r="Y301" s="25"/>
      <c r="Z301" s="26"/>
      <c r="AB301" s="26"/>
      <c r="AC301" s="31"/>
    </row>
    <row r="302" spans="1:29" s="30" customFormat="1" ht="12" customHeight="1" x14ac:dyDescent="0.25">
      <c r="A302" s="17" t="s">
        <v>38</v>
      </c>
      <c r="B302" s="22">
        <v>1954.097</v>
      </c>
      <c r="C302" s="22">
        <v>632.66899999999998</v>
      </c>
      <c r="D302" s="22">
        <v>5185.0169999999998</v>
      </c>
      <c r="E302" s="22">
        <v>9409.5920000000006</v>
      </c>
      <c r="F302" s="22">
        <v>4328.6010000000006</v>
      </c>
      <c r="G302" s="22">
        <v>1078.9929999999999</v>
      </c>
      <c r="H302" s="22">
        <v>501.642</v>
      </c>
      <c r="I302" s="10">
        <v>0</v>
      </c>
      <c r="J302" s="22">
        <v>275.25200000000001</v>
      </c>
      <c r="K302" s="22">
        <v>1369.2550000000001</v>
      </c>
      <c r="L302" s="22">
        <v>11563.668</v>
      </c>
      <c r="M302" s="22">
        <v>239.27800000000002</v>
      </c>
      <c r="N302" s="22">
        <v>49.608000000000004</v>
      </c>
      <c r="O302" s="22">
        <v>134.54499999999996</v>
      </c>
      <c r="P302" s="9">
        <v>0</v>
      </c>
      <c r="Q302" s="22">
        <v>1.1910000000000001</v>
      </c>
      <c r="R302" s="22">
        <v>608.74900000000002</v>
      </c>
      <c r="S302" s="22">
        <v>1859.115</v>
      </c>
      <c r="T302" s="22">
        <v>39191.271999999997</v>
      </c>
      <c r="U302" s="23"/>
      <c r="V302" s="23"/>
      <c r="W302" s="23"/>
      <c r="X302" s="29"/>
      <c r="Y302" s="25"/>
      <c r="Z302" s="26"/>
      <c r="AB302" s="26"/>
      <c r="AC302" s="31"/>
    </row>
    <row r="303" spans="1:29" s="30" customFormat="1" ht="12" customHeight="1" x14ac:dyDescent="0.25">
      <c r="A303" s="17" t="s">
        <v>72</v>
      </c>
      <c r="B303" s="22">
        <v>2138.2110000000002</v>
      </c>
      <c r="C303" s="22">
        <v>549.91099999999994</v>
      </c>
      <c r="D303" s="22">
        <v>5879.5209999999997</v>
      </c>
      <c r="E303" s="22">
        <v>9580.7489999999998</v>
      </c>
      <c r="F303" s="22">
        <v>4363.4960000000001</v>
      </c>
      <c r="G303" s="22">
        <v>1239.5</v>
      </c>
      <c r="H303" s="22">
        <v>512.66899999999998</v>
      </c>
      <c r="I303" s="10">
        <v>0</v>
      </c>
      <c r="J303" s="22">
        <v>275.18799999999999</v>
      </c>
      <c r="K303" s="22">
        <v>1320.6669999999999</v>
      </c>
      <c r="L303" s="22">
        <v>11621.142999999998</v>
      </c>
      <c r="M303" s="22">
        <v>236.81099999999998</v>
      </c>
      <c r="N303" s="22">
        <v>115.92100000000001</v>
      </c>
      <c r="O303" s="22">
        <v>138.26999999999998</v>
      </c>
      <c r="P303" s="9">
        <v>0</v>
      </c>
      <c r="Q303" s="22">
        <v>0.39200000000000002</v>
      </c>
      <c r="R303" s="22">
        <v>711.81900000000007</v>
      </c>
      <c r="S303" s="22">
        <v>1905.5030000000002</v>
      </c>
      <c r="T303" s="22">
        <v>40589.771000000001</v>
      </c>
      <c r="U303" s="23"/>
      <c r="V303" s="23"/>
      <c r="W303" s="23"/>
      <c r="X303" s="29"/>
      <c r="Y303" s="25"/>
      <c r="Z303" s="26"/>
      <c r="AB303" s="26"/>
      <c r="AC303" s="31"/>
    </row>
    <row r="304" spans="1:29" s="30" customFormat="1" ht="12" customHeight="1" x14ac:dyDescent="0.25">
      <c r="A304" s="18">
        <v>2023</v>
      </c>
      <c r="B304" s="22"/>
      <c r="C304" s="22"/>
      <c r="D304" s="22"/>
      <c r="E304" s="22"/>
      <c r="F304" s="22"/>
      <c r="G304" s="22"/>
      <c r="H304" s="22"/>
      <c r="I304" s="10"/>
      <c r="J304" s="22"/>
      <c r="K304" s="22"/>
      <c r="L304" s="22"/>
      <c r="M304" s="22"/>
      <c r="N304" s="22"/>
      <c r="O304" s="22"/>
      <c r="P304" s="9"/>
      <c r="Q304" s="22"/>
      <c r="R304" s="22"/>
      <c r="S304" s="22"/>
      <c r="T304" s="22"/>
      <c r="U304" s="23"/>
      <c r="V304" s="23"/>
      <c r="W304" s="23"/>
      <c r="X304" s="29"/>
      <c r="Y304" s="25"/>
      <c r="Z304" s="26"/>
      <c r="AB304" s="26"/>
      <c r="AC304" s="31"/>
    </row>
    <row r="305" spans="1:29" s="30" customFormat="1" ht="12" customHeight="1" x14ac:dyDescent="0.25">
      <c r="A305" s="17" t="s">
        <v>28</v>
      </c>
      <c r="B305" s="22">
        <v>2239.5620000000004</v>
      </c>
      <c r="C305" s="22">
        <v>600.18100000000004</v>
      </c>
      <c r="D305" s="22">
        <v>5779.8489999999983</v>
      </c>
      <c r="E305" s="22">
        <v>10183.075999999999</v>
      </c>
      <c r="F305" s="22">
        <v>4397.4159999999993</v>
      </c>
      <c r="G305" s="22">
        <v>1710.845</v>
      </c>
      <c r="H305" s="22">
        <v>498.03500000000003</v>
      </c>
      <c r="I305" s="10">
        <v>0</v>
      </c>
      <c r="J305" s="22">
        <v>279.40199999999999</v>
      </c>
      <c r="K305" s="22">
        <v>1320.9459999999999</v>
      </c>
      <c r="L305" s="22">
        <v>11754.688</v>
      </c>
      <c r="M305" s="22">
        <v>234.47199999999998</v>
      </c>
      <c r="N305" s="22">
        <v>52.993000000000002</v>
      </c>
      <c r="O305" s="22">
        <v>138.26900000000001</v>
      </c>
      <c r="P305" s="9">
        <v>0</v>
      </c>
      <c r="Q305" s="22">
        <v>1.9359999999999999</v>
      </c>
      <c r="R305" s="22">
        <v>694.23799999999994</v>
      </c>
      <c r="S305" s="22">
        <v>1898.703</v>
      </c>
      <c r="T305" s="22">
        <v>41784.610999999997</v>
      </c>
      <c r="U305" s="23"/>
      <c r="V305" s="23"/>
      <c r="W305" s="23"/>
      <c r="X305" s="29"/>
      <c r="Y305" s="25"/>
      <c r="Z305" s="26"/>
      <c r="AB305" s="26"/>
      <c r="AC305" s="31"/>
    </row>
    <row r="306" spans="1:29" s="30" customFormat="1" ht="12" customHeight="1" x14ac:dyDescent="0.25">
      <c r="A306" s="17" t="s">
        <v>29</v>
      </c>
      <c r="B306" s="22">
        <v>2243.1889999999999</v>
      </c>
      <c r="C306" s="22">
        <v>615.00699999999995</v>
      </c>
      <c r="D306" s="22">
        <v>5549.0149999999994</v>
      </c>
      <c r="E306" s="22">
        <v>10400.607</v>
      </c>
      <c r="F306" s="22">
        <v>4330.4690000000001</v>
      </c>
      <c r="G306" s="22">
        <v>1850.7840000000001</v>
      </c>
      <c r="H306" s="22">
        <v>499.11599999999999</v>
      </c>
      <c r="I306" s="10">
        <v>0</v>
      </c>
      <c r="J306" s="22">
        <v>276.69299999999998</v>
      </c>
      <c r="K306" s="22">
        <v>1324.8890000000001</v>
      </c>
      <c r="L306" s="22">
        <v>11976.498</v>
      </c>
      <c r="M306" s="22">
        <v>232.68400000000003</v>
      </c>
      <c r="N306" s="22">
        <v>108.71000000000001</v>
      </c>
      <c r="O306" s="22">
        <v>138.31399999999996</v>
      </c>
      <c r="P306" s="9">
        <v>0</v>
      </c>
      <c r="Q306" s="22">
        <v>1.4810000000000001</v>
      </c>
      <c r="R306" s="22">
        <v>592.16700000000003</v>
      </c>
      <c r="S306" s="22">
        <v>1901.87</v>
      </c>
      <c r="T306" s="22">
        <v>42041.492999999995</v>
      </c>
      <c r="U306" s="23"/>
      <c r="V306" s="23"/>
      <c r="W306" s="23"/>
      <c r="X306" s="29"/>
      <c r="Y306" s="25"/>
      <c r="Z306" s="26"/>
      <c r="AB306" s="26"/>
      <c r="AC306" s="31"/>
    </row>
    <row r="307" spans="1:29" s="48" customFormat="1" ht="12" customHeight="1" x14ac:dyDescent="0.25">
      <c r="A307" s="17" t="s">
        <v>30</v>
      </c>
      <c r="B307" s="22">
        <v>2056.009</v>
      </c>
      <c r="C307" s="22">
        <v>616.39400000000001</v>
      </c>
      <c r="D307" s="22">
        <v>5178.1120000000001</v>
      </c>
      <c r="E307" s="22">
        <v>10355.02</v>
      </c>
      <c r="F307" s="22">
        <v>4364.6350000000002</v>
      </c>
      <c r="G307" s="22">
        <v>1839.826</v>
      </c>
      <c r="H307" s="22">
        <v>488.447</v>
      </c>
      <c r="I307" s="10">
        <v>0</v>
      </c>
      <c r="J307" s="22">
        <v>278.22500000000002</v>
      </c>
      <c r="K307" s="22">
        <v>1321.81</v>
      </c>
      <c r="L307" s="22">
        <v>12102.157000000001</v>
      </c>
      <c r="M307" s="22">
        <v>234.15100000000001</v>
      </c>
      <c r="N307" s="22">
        <v>51.219000000000001</v>
      </c>
      <c r="O307" s="22">
        <v>137.77499999999998</v>
      </c>
      <c r="P307" s="9">
        <v>0</v>
      </c>
      <c r="Q307" s="22">
        <v>0.49199999999999999</v>
      </c>
      <c r="R307" s="22">
        <v>732.67599999999982</v>
      </c>
      <c r="S307" s="22">
        <v>1910.3230000000001</v>
      </c>
      <c r="T307" s="22">
        <v>41667.270999999993</v>
      </c>
      <c r="U307" s="44"/>
      <c r="V307" s="44"/>
      <c r="W307" s="44"/>
      <c r="X307" s="45"/>
      <c r="Y307" s="46"/>
      <c r="Z307" s="47"/>
      <c r="AB307" s="47"/>
      <c r="AC307" s="49"/>
    </row>
    <row r="308" spans="1:29" s="48" customFormat="1" ht="12" customHeight="1" x14ac:dyDescent="0.25">
      <c r="A308" s="40" t="s">
        <v>31</v>
      </c>
      <c r="B308" s="41">
        <v>2393.7960000000003</v>
      </c>
      <c r="C308" s="41">
        <v>619.01199999999994</v>
      </c>
      <c r="D308" s="41">
        <v>5113.357</v>
      </c>
      <c r="E308" s="41">
        <v>10500.959000000001</v>
      </c>
      <c r="F308" s="41">
        <v>4541.1409999999996</v>
      </c>
      <c r="G308" s="41">
        <v>1239.0619999999999</v>
      </c>
      <c r="H308" s="41">
        <v>491.97800000000001</v>
      </c>
      <c r="I308" s="42">
        <v>0</v>
      </c>
      <c r="J308" s="41">
        <v>279.11399999999998</v>
      </c>
      <c r="K308" s="41">
        <v>1312.027</v>
      </c>
      <c r="L308" s="41">
        <v>12096.029999999999</v>
      </c>
      <c r="M308" s="41">
        <v>234.40299999999996</v>
      </c>
      <c r="N308" s="41">
        <v>50.949999999999996</v>
      </c>
      <c r="O308" s="41">
        <v>138.31399999999996</v>
      </c>
      <c r="P308" s="43">
        <v>0</v>
      </c>
      <c r="Q308" s="41">
        <v>2.0910000000000002</v>
      </c>
      <c r="R308" s="41">
        <v>1107.1609999999998</v>
      </c>
      <c r="S308" s="41">
        <v>1933.3679999999999</v>
      </c>
      <c r="T308" s="41">
        <v>42052.762999999992</v>
      </c>
      <c r="U308" s="44"/>
      <c r="V308" s="44"/>
      <c r="W308" s="44"/>
      <c r="X308" s="45"/>
      <c r="Y308" s="46"/>
      <c r="Z308" s="47"/>
      <c r="AB308" s="47"/>
      <c r="AC308" s="49"/>
    </row>
    <row r="309" spans="1:29" s="50" customFormat="1" ht="12" customHeight="1" x14ac:dyDescent="0.25">
      <c r="A309" s="40" t="s">
        <v>32</v>
      </c>
      <c r="B309" s="41">
        <v>2233.7510000000002</v>
      </c>
      <c r="C309" s="41">
        <v>536.78300000000002</v>
      </c>
      <c r="D309" s="41">
        <v>4649.1810000000005</v>
      </c>
      <c r="E309" s="41">
        <v>10334.633</v>
      </c>
      <c r="F309" s="41">
        <v>4568.9570000000003</v>
      </c>
      <c r="G309" s="41">
        <v>1554.817</v>
      </c>
      <c r="H309" s="41">
        <v>510.04199999999997</v>
      </c>
      <c r="I309" s="42">
        <v>0</v>
      </c>
      <c r="J309" s="41">
        <v>277.85399999999998</v>
      </c>
      <c r="K309" s="41">
        <v>1252.171</v>
      </c>
      <c r="L309" s="41">
        <v>12267.933999999999</v>
      </c>
      <c r="M309" s="41">
        <v>234.584</v>
      </c>
      <c r="N309" s="41">
        <v>127.44399999999999</v>
      </c>
      <c r="O309" s="41">
        <v>138.31999999999994</v>
      </c>
      <c r="P309" s="43">
        <v>0</v>
      </c>
      <c r="Q309" s="41">
        <v>2.0339999999999998</v>
      </c>
      <c r="R309" s="41">
        <v>1258.6290000000001</v>
      </c>
      <c r="S309" s="41">
        <v>1906.893</v>
      </c>
      <c r="T309" s="41">
        <v>41854.027000000002</v>
      </c>
      <c r="U309" s="44"/>
      <c r="V309" s="44"/>
      <c r="W309" s="44"/>
      <c r="X309" s="45"/>
      <c r="Y309" s="46"/>
      <c r="Z309" s="47"/>
      <c r="AB309" s="47"/>
      <c r="AC309" s="51"/>
    </row>
    <row r="310" spans="1:29" s="48" customFormat="1" ht="12" customHeight="1" x14ac:dyDescent="0.25">
      <c r="A310" s="40" t="s">
        <v>43</v>
      </c>
      <c r="B310" s="41">
        <v>2149.5</v>
      </c>
      <c r="C310" s="41">
        <v>416.154</v>
      </c>
      <c r="D310" s="41">
        <v>4853.8689999999988</v>
      </c>
      <c r="E310" s="41">
        <v>10114.316000000001</v>
      </c>
      <c r="F310" s="41">
        <v>5009.6669999999995</v>
      </c>
      <c r="G310" s="41">
        <v>1349.825</v>
      </c>
      <c r="H310" s="41">
        <v>500.80500000000001</v>
      </c>
      <c r="I310" s="42">
        <v>0</v>
      </c>
      <c r="J310" s="41">
        <v>274.83699999999999</v>
      </c>
      <c r="K310" s="41">
        <v>1200.5439999999999</v>
      </c>
      <c r="L310" s="41">
        <v>12702.214999999998</v>
      </c>
      <c r="M310" s="41">
        <v>237.26600000000002</v>
      </c>
      <c r="N310" s="41">
        <v>57.559999999999995</v>
      </c>
      <c r="O310" s="41">
        <v>137.96000000000004</v>
      </c>
      <c r="P310" s="43">
        <v>0</v>
      </c>
      <c r="Q310" s="41">
        <v>1.9319999999999999</v>
      </c>
      <c r="R310" s="41">
        <v>1371.672</v>
      </c>
      <c r="S310" s="41">
        <v>1842.1890000000001</v>
      </c>
      <c r="T310" s="41">
        <v>42220.34399999999</v>
      </c>
      <c r="U310" s="44"/>
      <c r="V310" s="44"/>
      <c r="W310" s="44"/>
      <c r="X310" s="45"/>
      <c r="Y310" s="46"/>
      <c r="Z310" s="47"/>
      <c r="AB310" s="47"/>
      <c r="AC310" s="49"/>
    </row>
    <row r="311" spans="1:29" s="48" customFormat="1" ht="12" customHeight="1" x14ac:dyDescent="0.25">
      <c r="A311" s="40" t="s">
        <v>34</v>
      </c>
      <c r="B311" s="41">
        <v>2080</v>
      </c>
      <c r="C311" s="41">
        <v>698.3</v>
      </c>
      <c r="D311" s="41">
        <v>4555.3</v>
      </c>
      <c r="E311" s="41">
        <v>10125.299999999999</v>
      </c>
      <c r="F311" s="41">
        <v>5454.4</v>
      </c>
      <c r="G311" s="41">
        <v>1259.8</v>
      </c>
      <c r="H311" s="41">
        <v>482</v>
      </c>
      <c r="I311" s="42">
        <v>0</v>
      </c>
      <c r="J311" s="41">
        <v>271.89999999999998</v>
      </c>
      <c r="K311" s="41">
        <v>1198.4000000000001</v>
      </c>
      <c r="L311" s="41">
        <v>12903.3</v>
      </c>
      <c r="M311" s="41">
        <v>234.6</v>
      </c>
      <c r="N311" s="41">
        <v>58.6</v>
      </c>
      <c r="O311" s="41">
        <v>138</v>
      </c>
      <c r="P311" s="43">
        <v>0</v>
      </c>
      <c r="Q311" s="41">
        <v>1.9</v>
      </c>
      <c r="R311" s="41">
        <v>826.6</v>
      </c>
      <c r="S311" s="41">
        <v>1846.9</v>
      </c>
      <c r="T311" s="41">
        <v>42135.199999999997</v>
      </c>
      <c r="U311" s="44"/>
      <c r="V311" s="44"/>
      <c r="W311" s="44"/>
      <c r="X311" s="45"/>
      <c r="Y311" s="46"/>
      <c r="Z311" s="47"/>
      <c r="AB311" s="47"/>
      <c r="AC311" s="49"/>
    </row>
    <row r="312" spans="1:29" s="48" customFormat="1" ht="12" customHeight="1" x14ac:dyDescent="0.25">
      <c r="A312" s="40" t="s">
        <v>35</v>
      </c>
      <c r="B312" s="41">
        <v>2181.4</v>
      </c>
      <c r="C312" s="41">
        <v>642.79999999999995</v>
      </c>
      <c r="D312" s="41">
        <v>4674.2</v>
      </c>
      <c r="E312" s="41">
        <v>9794.7000000000007</v>
      </c>
      <c r="F312" s="41">
        <v>5539.7</v>
      </c>
      <c r="G312" s="41">
        <v>1627.2</v>
      </c>
      <c r="H312" s="41">
        <v>482.5</v>
      </c>
      <c r="I312" s="41">
        <v>0</v>
      </c>
      <c r="J312" s="41">
        <v>268.7</v>
      </c>
      <c r="K312" s="41">
        <v>1216.2</v>
      </c>
      <c r="L312" s="41">
        <v>12948.2</v>
      </c>
      <c r="M312" s="41">
        <v>231.3</v>
      </c>
      <c r="N312" s="41">
        <v>52.8</v>
      </c>
      <c r="O312" s="41">
        <v>138</v>
      </c>
      <c r="P312" s="43">
        <v>0</v>
      </c>
      <c r="Q312" s="41">
        <v>1.2</v>
      </c>
      <c r="R312" s="41">
        <v>1112.8</v>
      </c>
      <c r="S312" s="41">
        <v>1849.5</v>
      </c>
      <c r="T312" s="41">
        <v>42761.3</v>
      </c>
      <c r="U312" s="44"/>
      <c r="V312" s="44"/>
      <c r="W312" s="44"/>
      <c r="X312" s="45"/>
      <c r="Y312" s="46"/>
      <c r="Z312" s="47"/>
      <c r="AB312" s="47"/>
      <c r="AC312" s="49"/>
    </row>
    <row r="313" spans="1:29" s="48" customFormat="1" ht="12" customHeight="1" x14ac:dyDescent="0.25">
      <c r="A313" s="40" t="s">
        <v>36</v>
      </c>
      <c r="B313" s="41">
        <v>1964</v>
      </c>
      <c r="C313" s="41">
        <v>566.6</v>
      </c>
      <c r="D313" s="41">
        <v>4613.8</v>
      </c>
      <c r="E313" s="41">
        <v>9665.7999999999993</v>
      </c>
      <c r="F313" s="41">
        <v>6069.3</v>
      </c>
      <c r="G313" s="41">
        <v>1647.4</v>
      </c>
      <c r="H313" s="41">
        <v>473.8</v>
      </c>
      <c r="I313" s="41">
        <v>0</v>
      </c>
      <c r="J313" s="41">
        <v>40.1</v>
      </c>
      <c r="K313" s="41">
        <v>1207</v>
      </c>
      <c r="L313" s="41">
        <v>13210.4</v>
      </c>
      <c r="M313" s="41">
        <v>233.3</v>
      </c>
      <c r="N313" s="41">
        <v>52.1</v>
      </c>
      <c r="O313" s="41">
        <v>138.19999999999999</v>
      </c>
      <c r="P313" s="43">
        <v>0</v>
      </c>
      <c r="Q313" s="41">
        <v>1.8</v>
      </c>
      <c r="R313" s="41">
        <v>1036.4000000000001</v>
      </c>
      <c r="S313" s="41">
        <v>1944.1</v>
      </c>
      <c r="T313" s="41">
        <v>42864.1</v>
      </c>
      <c r="U313" s="44"/>
      <c r="V313" s="44"/>
      <c r="W313" s="44"/>
      <c r="X313" s="45"/>
      <c r="Y313" s="46"/>
      <c r="Z313" s="47"/>
      <c r="AB313" s="47"/>
      <c r="AC313" s="49"/>
    </row>
    <row r="314" spans="1:29" s="48" customFormat="1" ht="12" customHeight="1" x14ac:dyDescent="0.25">
      <c r="A314" s="40" t="s">
        <v>37</v>
      </c>
      <c r="B314" s="41">
        <f>+'[1]CRF-Com.Banks'!$GI$773</f>
        <v>2032.9409999999998</v>
      </c>
      <c r="C314" s="41">
        <f>+'[1]CRF-Com.Banks'!$GI$11</f>
        <v>632.697</v>
      </c>
      <c r="D314" s="41">
        <f>+'[1]CRF-Com.Banks'!$GI$770-C314</f>
        <v>4701.3130000000001</v>
      </c>
      <c r="E314" s="41">
        <f>+'[1]CRF-Com.Banks'!$GI$52</f>
        <v>9599.1630000000005</v>
      </c>
      <c r="F314" s="41">
        <f>+'[1]CRF-Com.Banks'!$GI$771</f>
        <v>6108.2179999999998</v>
      </c>
      <c r="G314" s="41">
        <f>+'[1]CRF-Com.Banks'!$GI$48</f>
        <v>1487.6510000000001</v>
      </c>
      <c r="H314" s="41">
        <f>+'[1]CRF-Com.Banks'!$GI$85</f>
        <v>473.83600000000001</v>
      </c>
      <c r="I314" s="41">
        <v>0</v>
      </c>
      <c r="J314" s="41">
        <v>35.854999999999997</v>
      </c>
      <c r="K314" s="41">
        <v>1198.3240000000001</v>
      </c>
      <c r="L314" s="41">
        <v>13447.313999999998</v>
      </c>
      <c r="M314" s="41">
        <v>236.09000000000003</v>
      </c>
      <c r="N314" s="41">
        <v>51.68</v>
      </c>
      <c r="O314" s="41">
        <v>129.09399999999994</v>
      </c>
      <c r="P314" s="43">
        <v>0</v>
      </c>
      <c r="Q314" s="41">
        <f>+'[1]CRF-Com.Banks'!$GI$246-'[1]CRF-Com.Banks'!$GI$805</f>
        <v>1.552</v>
      </c>
      <c r="R314" s="41">
        <f>+'[1]CRF-Com.Banks'!$GI$268-'[1]CRF-Com.Banks'!$GI$807+'[1]CRF-Com.Banks'!$GI$49</f>
        <v>1008.336</v>
      </c>
      <c r="S314" s="41">
        <f>+'[1]CRF-Com.Banks'!$GI$330</f>
        <v>1871.5329999999999</v>
      </c>
      <c r="T314" s="41">
        <f>+SUM(B314:S314)</f>
        <v>43015.597000000009</v>
      </c>
      <c r="U314" s="44"/>
      <c r="V314" s="44"/>
      <c r="W314" s="44"/>
      <c r="X314" s="45"/>
      <c r="Y314" s="46"/>
      <c r="Z314" s="47"/>
      <c r="AB314" s="47"/>
      <c r="AC314" s="49"/>
    </row>
    <row r="315" spans="1:29" s="48" customFormat="1" ht="12" customHeight="1" x14ac:dyDescent="0.25">
      <c r="A315" s="40" t="s">
        <v>38</v>
      </c>
      <c r="B315" s="41">
        <f>+'[1]CRF-Com.Banks'!$GJ$773</f>
        <v>2234.9079999999999</v>
      </c>
      <c r="C315" s="41">
        <f>+'[1]CRF-Com.Banks'!$GJ$11</f>
        <v>658.66300000000001</v>
      </c>
      <c r="D315" s="41">
        <f>+'[1]CRF-Com.Banks'!$GJ$770-C315</f>
        <v>4931.25</v>
      </c>
      <c r="E315" s="41">
        <f>+'[1]CRF-Com.Banks'!$GJ$52</f>
        <v>9347.1970000000001</v>
      </c>
      <c r="F315" s="41">
        <f>+'[1]CRF-Com.Banks'!$GJ$771</f>
        <v>5866.5889999999999</v>
      </c>
      <c r="G315" s="41">
        <f>+'[1]CRF-Com.Banks'!$GJ$48</f>
        <v>1833.7639999999999</v>
      </c>
      <c r="H315" s="41">
        <f>+'[1]CRF-Com.Banks'!$GJ$85</f>
        <v>478.82</v>
      </c>
      <c r="I315" s="41">
        <v>0</v>
      </c>
      <c r="J315" s="41">
        <v>228.11199999999999</v>
      </c>
      <c r="K315" s="41">
        <v>1284.4079999999999</v>
      </c>
      <c r="L315" s="41">
        <v>13275.281000000001</v>
      </c>
      <c r="M315" s="41">
        <v>239.255</v>
      </c>
      <c r="N315" s="41">
        <v>55.731999999999999</v>
      </c>
      <c r="O315" s="41">
        <v>129.15600000000006</v>
      </c>
      <c r="P315" s="43">
        <v>0</v>
      </c>
      <c r="Q315" s="41">
        <f>+'[1]CRF-Com.Banks'!$GJ$246-'[1]CRF-Com.Banks'!$GJ$805</f>
        <v>3.0779999999999998</v>
      </c>
      <c r="R315" s="41">
        <f>+'[1]CRF-Com.Banks'!$GJ$268-'[1]CRF-Com.Banks'!$GJ$807+'[1]CRF-Com.Banks'!$GJ$49</f>
        <v>724.99599999999998</v>
      </c>
      <c r="S315" s="41">
        <f>+'[1]CRF-Com.Banks'!$GJ$330</f>
        <v>1935.837</v>
      </c>
      <c r="T315" s="41">
        <f t="shared" ref="T315:T316" si="1">+SUM(B315:S315)</f>
        <v>43227.046000000002</v>
      </c>
      <c r="U315" s="44"/>
      <c r="V315" s="44"/>
      <c r="W315" s="44"/>
      <c r="X315" s="45"/>
      <c r="Y315" s="46"/>
      <c r="Z315" s="47"/>
      <c r="AB315" s="47"/>
      <c r="AC315" s="49"/>
    </row>
    <row r="316" spans="1:29" s="48" customFormat="1" ht="12" customHeight="1" x14ac:dyDescent="0.25">
      <c r="A316" s="40" t="s">
        <v>39</v>
      </c>
      <c r="B316" s="41">
        <f>+'[1]CRF-Com.Banks'!$GK$773</f>
        <v>2279.8240000000005</v>
      </c>
      <c r="C316" s="41">
        <f>+'[1]CRF-Com.Banks'!$GK$11</f>
        <v>556.95699999999999</v>
      </c>
      <c r="D316" s="41">
        <f>+'[1]CRF-Com.Banks'!$GK$770-C316</f>
        <v>4696.1279999999997</v>
      </c>
      <c r="E316" s="41">
        <f>+'[1]CRF-Com.Banks'!$GK$52</f>
        <v>9420.6409999999996</v>
      </c>
      <c r="F316" s="41">
        <f>+'[1]CRF-Com.Banks'!$GK$771</f>
        <v>5898.7730000000001</v>
      </c>
      <c r="G316" s="41">
        <f>+'[1]CRF-Com.Banks'!$GK$48</f>
        <v>1714.9449999999999</v>
      </c>
      <c r="H316" s="41">
        <f>+'[1]CRF-Com.Banks'!$GK$85</f>
        <v>478.81</v>
      </c>
      <c r="I316" s="41">
        <v>0</v>
      </c>
      <c r="J316" s="41">
        <v>225.113</v>
      </c>
      <c r="K316" s="41">
        <v>1550.1909999999998</v>
      </c>
      <c r="L316" s="41">
        <v>13498.308999999999</v>
      </c>
      <c r="M316" s="41">
        <v>230.404</v>
      </c>
      <c r="N316" s="41">
        <v>62.626999999999995</v>
      </c>
      <c r="O316" s="41">
        <v>127.41899999999998</v>
      </c>
      <c r="P316" s="43">
        <v>0</v>
      </c>
      <c r="Q316" s="41">
        <f>+'[1]CRF-Com.Banks'!$GK$246-'[1]CRF-Com.Banks'!$GK$805</f>
        <v>0.38700000000000001</v>
      </c>
      <c r="R316" s="41">
        <f>+'[1]CRF-Com.Banks'!$GK$268-'[1]CRF-Com.Banks'!$GK$807+'[1]CRF-Com.Banks'!$GK$49</f>
        <v>643.02200000000005</v>
      </c>
      <c r="S316" s="41">
        <f>+'[1]CRF-Com.Banks'!$GK$330</f>
        <v>1976.6560000000002</v>
      </c>
      <c r="T316" s="41">
        <f t="shared" si="1"/>
        <v>43360.206000000006</v>
      </c>
      <c r="U316" s="44"/>
      <c r="V316" s="44"/>
      <c r="W316" s="44"/>
      <c r="X316" s="45"/>
      <c r="Y316" s="46"/>
      <c r="Z316" s="47"/>
      <c r="AB316" s="47"/>
      <c r="AC316" s="49"/>
    </row>
    <row r="317" spans="1:29" s="30" customFormat="1" ht="12" customHeight="1" x14ac:dyDescent="0.25">
      <c r="A317" s="18">
        <v>2024</v>
      </c>
      <c r="B317" s="22"/>
      <c r="C317" s="22"/>
      <c r="D317" s="22"/>
      <c r="E317" s="22"/>
      <c r="F317" s="22"/>
      <c r="G317" s="22"/>
      <c r="H317" s="22"/>
      <c r="I317" s="10"/>
      <c r="J317" s="22"/>
      <c r="K317" s="22"/>
      <c r="L317" s="22"/>
      <c r="M317" s="22"/>
      <c r="N317" s="22"/>
      <c r="O317" s="22"/>
      <c r="P317" s="9"/>
      <c r="Q317" s="22"/>
      <c r="R317" s="22"/>
      <c r="S317" s="22"/>
      <c r="T317" s="22"/>
      <c r="U317" s="23"/>
      <c r="V317" s="23"/>
      <c r="W317" s="23"/>
      <c r="X317" s="29"/>
      <c r="Y317" s="25"/>
      <c r="Z317" s="26"/>
      <c r="AB317" s="26"/>
      <c r="AC317" s="31"/>
    </row>
    <row r="318" spans="1:29" s="30" customFormat="1" ht="12" customHeight="1" x14ac:dyDescent="0.25">
      <c r="A318" s="17" t="s">
        <v>28</v>
      </c>
      <c r="B318" s="22">
        <v>2130.9750000000004</v>
      </c>
      <c r="C318" s="22">
        <v>724.40499999999997</v>
      </c>
      <c r="D318" s="22">
        <v>5052.1020000000017</v>
      </c>
      <c r="E318" s="22">
        <v>9344.777</v>
      </c>
      <c r="F318" s="22">
        <v>5937.4780000000001</v>
      </c>
      <c r="G318" s="22">
        <v>1932.9449999999999</v>
      </c>
      <c r="H318" s="22">
        <v>454.71600000000001</v>
      </c>
      <c r="I318" s="10">
        <v>0</v>
      </c>
      <c r="J318" s="22">
        <v>186.179</v>
      </c>
      <c r="K318" s="22">
        <v>1551.855</v>
      </c>
      <c r="L318" s="22">
        <v>13601.886</v>
      </c>
      <c r="M318" s="22">
        <v>230.75900000000001</v>
      </c>
      <c r="N318" s="22">
        <v>49.565999999999995</v>
      </c>
      <c r="O318" s="22">
        <v>127.43200000000002</v>
      </c>
      <c r="P318" s="9">
        <v>0</v>
      </c>
      <c r="Q318" s="22">
        <v>2.0150000000000001</v>
      </c>
      <c r="R318" s="22">
        <v>639.28700000000003</v>
      </c>
      <c r="S318" s="22">
        <v>1990.4549999999999</v>
      </c>
      <c r="T318" s="22">
        <v>43956.831999999995</v>
      </c>
      <c r="U318" s="23"/>
      <c r="V318" s="23"/>
      <c r="W318" s="23"/>
      <c r="X318" s="29"/>
      <c r="Y318" s="25"/>
      <c r="Z318" s="26"/>
      <c r="AB318" s="26"/>
      <c r="AC318" s="31"/>
    </row>
    <row r="319" spans="1:29" s="30" customFormat="1" ht="12" customHeight="1" x14ac:dyDescent="0.25">
      <c r="A319" s="17" t="s">
        <v>29</v>
      </c>
      <c r="B319" s="22">
        <v>2070.6660000000002</v>
      </c>
      <c r="C319" s="22">
        <v>721.18799999999999</v>
      </c>
      <c r="D319" s="22">
        <v>4872.9550000000008</v>
      </c>
      <c r="E319" s="22">
        <v>9691.5249999999996</v>
      </c>
      <c r="F319" s="22">
        <v>5857.8449999999993</v>
      </c>
      <c r="G319" s="22">
        <v>1674.424</v>
      </c>
      <c r="H319" s="22">
        <v>454.75</v>
      </c>
      <c r="I319" s="10">
        <v>0</v>
      </c>
      <c r="J319" s="22">
        <v>199.70599999999999</v>
      </c>
      <c r="K319" s="22">
        <v>1550.9299999999998</v>
      </c>
      <c r="L319" s="22">
        <v>13665.058999999999</v>
      </c>
      <c r="M319" s="22">
        <v>231.64299999999997</v>
      </c>
      <c r="N319" s="22">
        <v>51.013999999999996</v>
      </c>
      <c r="O319" s="22">
        <v>127.44200000000001</v>
      </c>
      <c r="P319" s="9">
        <v>0</v>
      </c>
      <c r="Q319" s="22">
        <v>1.8779999999999999</v>
      </c>
      <c r="R319" s="22">
        <v>505.46899999999994</v>
      </c>
      <c r="S319" s="22">
        <v>1997.568</v>
      </c>
      <c r="T319" s="22">
        <v>43674.061999999998</v>
      </c>
      <c r="U319" s="23"/>
      <c r="V319" s="23"/>
      <c r="W319" s="23"/>
      <c r="X319" s="29"/>
      <c r="Y319" s="25"/>
      <c r="Z319" s="26"/>
      <c r="AB319" s="26"/>
      <c r="AC319" s="31"/>
    </row>
    <row r="320" spans="1:29" s="48" customFormat="1" ht="12" customHeight="1" x14ac:dyDescent="0.25">
      <c r="A320" s="17" t="s">
        <v>30</v>
      </c>
      <c r="B320" s="22">
        <v>2430.3429999999998</v>
      </c>
      <c r="C320" s="22">
        <v>732.76</v>
      </c>
      <c r="D320" s="22">
        <v>4525.9239999999991</v>
      </c>
      <c r="E320" s="22">
        <v>9289.4009999999998</v>
      </c>
      <c r="F320" s="22">
        <v>6359.8459999999995</v>
      </c>
      <c r="G320" s="22">
        <v>1659.95</v>
      </c>
      <c r="H320" s="22">
        <v>174.88200000000001</v>
      </c>
      <c r="I320" s="10">
        <v>0</v>
      </c>
      <c r="J320" s="22">
        <v>463.86500000000001</v>
      </c>
      <c r="K320" s="22">
        <v>1552.4490000000001</v>
      </c>
      <c r="L320" s="22">
        <v>13778.684000000001</v>
      </c>
      <c r="M320" s="22">
        <v>232.23899999999998</v>
      </c>
      <c r="N320" s="22">
        <v>109.741</v>
      </c>
      <c r="O320" s="22">
        <v>127.44200000000001</v>
      </c>
      <c r="P320" s="9">
        <v>0</v>
      </c>
      <c r="Q320" s="22">
        <v>1.587</v>
      </c>
      <c r="R320" s="22">
        <v>533.21500000000003</v>
      </c>
      <c r="S320" s="22">
        <v>2022.4850000000001</v>
      </c>
      <c r="T320" s="22">
        <v>43994.813000000009</v>
      </c>
      <c r="U320" s="44"/>
      <c r="V320" s="44"/>
      <c r="W320" s="44"/>
      <c r="X320" s="45"/>
      <c r="Y320" s="46"/>
      <c r="Z320" s="47"/>
      <c r="AB320" s="47"/>
      <c r="AC320" s="49"/>
    </row>
    <row r="321" spans="1:29" s="48" customFormat="1" ht="12" customHeight="1" x14ac:dyDescent="0.25">
      <c r="A321" s="17" t="s">
        <v>31</v>
      </c>
      <c r="B321" s="22">
        <v>2056.4369999999999</v>
      </c>
      <c r="C321" s="22">
        <v>733.61300000000006</v>
      </c>
      <c r="D321" s="22">
        <v>4408.5330000000004</v>
      </c>
      <c r="E321" s="22">
        <v>9013.0460000000003</v>
      </c>
      <c r="F321" s="22">
        <v>6594.4840000000004</v>
      </c>
      <c r="G321" s="22">
        <v>1609.972</v>
      </c>
      <c r="H321" s="22">
        <v>165.81700000000001</v>
      </c>
      <c r="I321" s="10">
        <v>0</v>
      </c>
      <c r="J321" s="22">
        <v>453.50099999999998</v>
      </c>
      <c r="K321" s="22">
        <v>1550.1880000000001</v>
      </c>
      <c r="L321" s="22">
        <v>13720.366</v>
      </c>
      <c r="M321" s="22">
        <v>233.76499999999999</v>
      </c>
      <c r="N321" s="22">
        <v>117.583</v>
      </c>
      <c r="O321" s="22">
        <v>127.44399999999996</v>
      </c>
      <c r="P321" s="9">
        <v>0</v>
      </c>
      <c r="Q321" s="22">
        <v>1.8380000000000001</v>
      </c>
      <c r="R321" s="22">
        <v>517.73399999999992</v>
      </c>
      <c r="S321" s="22">
        <v>2025.203</v>
      </c>
      <c r="T321" s="22">
        <v>43329.524000000005</v>
      </c>
      <c r="U321" s="44"/>
      <c r="V321" s="44">
        <v>0</v>
      </c>
      <c r="W321" s="44"/>
      <c r="X321" s="45"/>
      <c r="Y321" s="46"/>
      <c r="Z321" s="47"/>
      <c r="AB321" s="47"/>
      <c r="AC321" s="49"/>
    </row>
    <row r="322" spans="1:29" s="48" customFormat="1" ht="12" customHeight="1" x14ac:dyDescent="0.25">
      <c r="A322" s="17" t="s">
        <v>32</v>
      </c>
      <c r="B322" s="22">
        <v>2139.5749999999998</v>
      </c>
      <c r="C322" s="22">
        <v>661.12699999999995</v>
      </c>
      <c r="D322" s="22">
        <v>4379.0780000000013</v>
      </c>
      <c r="E322" s="22">
        <v>9038.5370000000003</v>
      </c>
      <c r="F322" s="22">
        <v>6422.1030000000001</v>
      </c>
      <c r="G322" s="22">
        <v>2233.3620000000001</v>
      </c>
      <c r="H322" s="22">
        <v>167.84800000000001</v>
      </c>
      <c r="I322" s="10">
        <v>0</v>
      </c>
      <c r="J322" s="22">
        <v>451.459</v>
      </c>
      <c r="K322" s="22">
        <v>1551.8119999999999</v>
      </c>
      <c r="L322" s="22">
        <v>13758.759000000002</v>
      </c>
      <c r="M322" s="22">
        <v>234.29599999999999</v>
      </c>
      <c r="N322" s="22">
        <v>53.495999999999995</v>
      </c>
      <c r="O322" s="22">
        <v>127.45000000000005</v>
      </c>
      <c r="P322" s="9">
        <v>0</v>
      </c>
      <c r="Q322" s="22">
        <v>1.3380000000000001</v>
      </c>
      <c r="R322" s="22">
        <v>800.77600000000007</v>
      </c>
      <c r="S322" s="22">
        <v>2029.5890000000002</v>
      </c>
      <c r="T322" s="22">
        <v>44050.605000000003</v>
      </c>
      <c r="U322" s="44"/>
      <c r="V322" s="44">
        <v>0</v>
      </c>
      <c r="W322" s="44"/>
      <c r="X322" s="45"/>
      <c r="Y322" s="46"/>
      <c r="Z322" s="47"/>
      <c r="AB322" s="47"/>
      <c r="AC322" s="49"/>
    </row>
    <row r="323" spans="1:29" s="48" customFormat="1" ht="12" customHeight="1" x14ac:dyDescent="0.25">
      <c r="A323" s="17" t="s">
        <v>33</v>
      </c>
      <c r="B323" s="22">
        <v>2242.0839999999998</v>
      </c>
      <c r="C323" s="22">
        <v>637.02800000000002</v>
      </c>
      <c r="D323" s="22">
        <v>4604.0719999999992</v>
      </c>
      <c r="E323" s="22">
        <v>8772.8829999999998</v>
      </c>
      <c r="F323" s="22">
        <v>6461.9679999999998</v>
      </c>
      <c r="G323" s="22">
        <v>1927.9590000000001</v>
      </c>
      <c r="H323" s="22">
        <v>157.797</v>
      </c>
      <c r="I323" s="10">
        <v>0</v>
      </c>
      <c r="J323" s="22">
        <v>427.04899999999998</v>
      </c>
      <c r="K323" s="22">
        <v>1535.598</v>
      </c>
      <c r="L323" s="22">
        <v>13944.846</v>
      </c>
      <c r="M323" s="22">
        <v>223.94800000000004</v>
      </c>
      <c r="N323" s="22">
        <v>45.530999999999999</v>
      </c>
      <c r="O323" s="22">
        <v>127.45500000000004</v>
      </c>
      <c r="P323" s="9">
        <v>0</v>
      </c>
      <c r="Q323" s="22">
        <v>2.6269999999999998</v>
      </c>
      <c r="R323" s="22">
        <v>952.22199999999998</v>
      </c>
      <c r="S323" s="22">
        <v>2028.7930000000001</v>
      </c>
      <c r="T323" s="22">
        <v>44091.859999999993</v>
      </c>
      <c r="U323" s="44"/>
      <c r="V323" s="44"/>
      <c r="W323" s="44"/>
      <c r="X323" s="45"/>
      <c r="Y323" s="46"/>
      <c r="Z323" s="47"/>
      <c r="AB323" s="47"/>
      <c r="AC323" s="49"/>
    </row>
    <row r="324" spans="1:29" s="48" customFormat="1" ht="12" customHeight="1" x14ac:dyDescent="0.25">
      <c r="A324" s="17" t="s">
        <v>34</v>
      </c>
      <c r="B324" s="22">
        <v>2357.5389999999998</v>
      </c>
      <c r="C324" s="22">
        <v>671.98400000000004</v>
      </c>
      <c r="D324" s="22">
        <v>4165.0029999999997</v>
      </c>
      <c r="E324" s="22">
        <v>8700.0769999999993</v>
      </c>
      <c r="F324" s="22">
        <v>6502.9539999999997</v>
      </c>
      <c r="G324" s="22">
        <v>1609.99</v>
      </c>
      <c r="H324" s="22">
        <v>0.83399999999999996</v>
      </c>
      <c r="I324" s="10">
        <v>0</v>
      </c>
      <c r="J324" s="22">
        <v>565.82000000000005</v>
      </c>
      <c r="K324" s="22">
        <v>1487.2440000000001</v>
      </c>
      <c r="L324" s="22">
        <v>14063.804</v>
      </c>
      <c r="M324" s="22">
        <v>204.88599999999997</v>
      </c>
      <c r="N324" s="22">
        <v>45.548000000000002</v>
      </c>
      <c r="O324" s="22">
        <v>127.46100000000001</v>
      </c>
      <c r="P324" s="9">
        <v>0</v>
      </c>
      <c r="Q324" s="22">
        <v>1.409</v>
      </c>
      <c r="R324" s="22">
        <v>953.10799999999995</v>
      </c>
      <c r="S324" s="22">
        <v>2020.886</v>
      </c>
      <c r="T324" s="22">
        <v>43478.546999999999</v>
      </c>
      <c r="U324" s="44"/>
      <c r="V324" s="44">
        <v>0</v>
      </c>
      <c r="W324" s="44"/>
      <c r="X324" s="45"/>
      <c r="Y324" s="46"/>
      <c r="Z324" s="47"/>
      <c r="AB324" s="47"/>
      <c r="AC324" s="49"/>
    </row>
    <row r="325" spans="1:29" s="48" customFormat="1" ht="12" customHeight="1" x14ac:dyDescent="0.25">
      <c r="A325" s="17" t="s">
        <v>35</v>
      </c>
      <c r="B325" s="22">
        <v>2399.0079999999998</v>
      </c>
      <c r="C325" s="22">
        <v>712.59299999999996</v>
      </c>
      <c r="D325" s="22">
        <v>5272.527</v>
      </c>
      <c r="E325" s="22">
        <v>8626.8310000000001</v>
      </c>
      <c r="F325" s="22">
        <v>6290.4660000000003</v>
      </c>
      <c r="G325" s="22">
        <v>1598.8140000000001</v>
      </c>
      <c r="H325" s="22">
        <v>0.06</v>
      </c>
      <c r="I325" s="10">
        <v>0</v>
      </c>
      <c r="J325" s="22">
        <v>563.91700000000003</v>
      </c>
      <c r="K325" s="22">
        <v>1485.1320000000001</v>
      </c>
      <c r="L325" s="22">
        <v>14101.841999999997</v>
      </c>
      <c r="M325" s="22">
        <v>199.01999999999998</v>
      </c>
      <c r="N325" s="22">
        <v>45.2</v>
      </c>
      <c r="O325" s="22">
        <v>127.46100000000001</v>
      </c>
      <c r="P325" s="9">
        <v>0</v>
      </c>
      <c r="Q325" s="22">
        <v>0.627</v>
      </c>
      <c r="R325" s="22">
        <v>569.34100000000001</v>
      </c>
      <c r="S325" s="22">
        <v>2034.944</v>
      </c>
      <c r="T325" s="22">
        <v>44027.783000000003</v>
      </c>
      <c r="U325" s="44"/>
      <c r="V325" s="44">
        <v>0</v>
      </c>
      <c r="W325" s="44"/>
      <c r="X325" s="45"/>
      <c r="Y325" s="46"/>
      <c r="Z325" s="47"/>
      <c r="AB325" s="47"/>
      <c r="AC325" s="49"/>
    </row>
    <row r="326" spans="1:29" s="48" customFormat="1" ht="12" customHeight="1" x14ac:dyDescent="0.25">
      <c r="A326" s="17" t="s">
        <v>74</v>
      </c>
      <c r="B326" s="22">
        <v>2159.3440000000001</v>
      </c>
      <c r="C326" s="22">
        <v>802.66300000000001</v>
      </c>
      <c r="D326" s="22">
        <v>4865.5199999999986</v>
      </c>
      <c r="E326" s="22">
        <v>8772.1959999999999</v>
      </c>
      <c r="F326" s="22">
        <v>6328.7049999999999</v>
      </c>
      <c r="G326" s="22">
        <v>850</v>
      </c>
      <c r="H326" s="22">
        <v>5.5E-2</v>
      </c>
      <c r="I326" s="10">
        <v>190</v>
      </c>
      <c r="J326" s="22">
        <v>529.26900000000001</v>
      </c>
      <c r="K326" s="22">
        <v>1477.2619999999999</v>
      </c>
      <c r="L326" s="22">
        <v>14040.073000000002</v>
      </c>
      <c r="M326" s="22">
        <v>335.34899999999988</v>
      </c>
      <c r="N326" s="22">
        <v>46.008000000000003</v>
      </c>
      <c r="O326" s="22">
        <v>127.46699999999998</v>
      </c>
      <c r="P326" s="9">
        <v>0</v>
      </c>
      <c r="Q326" s="22">
        <v>1.496</v>
      </c>
      <c r="R326" s="22">
        <v>505.94600000000003</v>
      </c>
      <c r="S326" s="22">
        <v>2217.335</v>
      </c>
      <c r="T326" s="22">
        <v>43248.688000000002</v>
      </c>
      <c r="U326" s="44"/>
      <c r="V326" s="44">
        <v>0</v>
      </c>
      <c r="W326" s="44"/>
      <c r="X326" s="45"/>
      <c r="Y326" s="46"/>
      <c r="Z326" s="47"/>
      <c r="AB326" s="47"/>
      <c r="AC326" s="49"/>
    </row>
    <row r="327" spans="1:29" s="27" customFormat="1" ht="3.6" customHeight="1" x14ac:dyDescent="0.25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23"/>
      <c r="V327" s="23"/>
      <c r="W327" s="23"/>
      <c r="X327" s="29"/>
      <c r="Y327" s="25"/>
      <c r="Z327" s="26"/>
      <c r="AB327" s="26"/>
      <c r="AC327" s="28"/>
    </row>
    <row r="328" spans="1:29" s="30" customFormat="1" ht="12.75" customHeight="1" x14ac:dyDescent="0.25">
      <c r="A328" s="54" t="s">
        <v>52</v>
      </c>
      <c r="B328" s="73" t="s">
        <v>53</v>
      </c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V328" s="23"/>
      <c r="W328" s="23"/>
      <c r="X328" s="29"/>
      <c r="Y328" s="25"/>
      <c r="Z328" s="26"/>
      <c r="AB328" s="26"/>
      <c r="AC328" s="31"/>
    </row>
    <row r="329" spans="1:29" s="30" customFormat="1" ht="12.75" customHeight="1" x14ac:dyDescent="0.25">
      <c r="A329" s="54" t="s">
        <v>54</v>
      </c>
      <c r="B329" s="73" t="s">
        <v>55</v>
      </c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V329" s="23"/>
      <c r="W329" s="23"/>
      <c r="X329" s="29"/>
      <c r="Y329" s="25"/>
      <c r="Z329" s="26"/>
      <c r="AB329" s="26"/>
      <c r="AC329" s="31"/>
    </row>
    <row r="330" spans="1:29" ht="22.5" customHeight="1" x14ac:dyDescent="0.3">
      <c r="A330" s="54" t="s">
        <v>56</v>
      </c>
      <c r="B330" s="73" t="s">
        <v>57</v>
      </c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37"/>
    </row>
    <row r="331" spans="1:29" s="30" customFormat="1" ht="12.75" customHeight="1" x14ac:dyDescent="0.25">
      <c r="A331" s="54" t="s">
        <v>58</v>
      </c>
      <c r="B331" s="73" t="s">
        <v>70</v>
      </c>
      <c r="C331" s="73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V331" s="23"/>
      <c r="W331" s="23"/>
      <c r="X331" s="29"/>
      <c r="Y331" s="25"/>
      <c r="Z331" s="26"/>
      <c r="AB331" s="26"/>
      <c r="AC331" s="31"/>
    </row>
    <row r="332" spans="1:29" ht="13.5" customHeight="1" x14ac:dyDescent="0.3">
      <c r="A332" s="54" t="s">
        <v>59</v>
      </c>
      <c r="B332" s="73" t="s">
        <v>60</v>
      </c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37"/>
    </row>
    <row r="333" spans="1:29" ht="13.5" customHeight="1" x14ac:dyDescent="0.3">
      <c r="A333" s="54" t="s">
        <v>59</v>
      </c>
      <c r="B333" s="73" t="s">
        <v>61</v>
      </c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37"/>
    </row>
    <row r="334" spans="1:29" ht="13.5" customHeight="1" x14ac:dyDescent="0.3">
      <c r="A334" s="54" t="s">
        <v>62</v>
      </c>
      <c r="B334" s="73" t="s">
        <v>63</v>
      </c>
      <c r="C334" s="73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37"/>
    </row>
    <row r="335" spans="1:29" ht="13.5" customHeight="1" x14ac:dyDescent="0.3">
      <c r="A335" s="54" t="s">
        <v>64</v>
      </c>
      <c r="B335" s="73" t="s">
        <v>65</v>
      </c>
      <c r="C335" s="73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37"/>
    </row>
    <row r="336" spans="1:29" ht="12.6" x14ac:dyDescent="0.3">
      <c r="A336" s="39" t="s">
        <v>66</v>
      </c>
      <c r="B336" s="73" t="s">
        <v>67</v>
      </c>
      <c r="C336" s="73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</row>
    <row r="337" spans="1:20" x14ac:dyDescent="0.3">
      <c r="A337" s="39" t="s">
        <v>68</v>
      </c>
      <c r="B337" s="34" t="s">
        <v>69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</row>
    <row r="338" spans="1:20" x14ac:dyDescent="0.3"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</row>
    <row r="339" spans="1:20" x14ac:dyDescent="0.3">
      <c r="B339" s="3"/>
      <c r="C339" s="3"/>
      <c r="T339" s="3"/>
    </row>
    <row r="340" spans="1:20" x14ac:dyDescent="0.3">
      <c r="B340" s="3"/>
      <c r="C340" s="3"/>
      <c r="T340" s="3"/>
    </row>
    <row r="341" spans="1:20" x14ac:dyDescent="0.3">
      <c r="B341" s="3"/>
      <c r="C341" s="3"/>
      <c r="T341" s="3"/>
    </row>
    <row r="342" spans="1:20" x14ac:dyDescent="0.3">
      <c r="B342" s="3"/>
      <c r="C342" s="3"/>
      <c r="T342" s="3"/>
    </row>
    <row r="343" spans="1:20" x14ac:dyDescent="0.3"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</row>
    <row r="344" spans="1:20" x14ac:dyDescent="0.3"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</row>
    <row r="345" spans="1:20" x14ac:dyDescent="0.3">
      <c r="B345" s="3"/>
      <c r="C345" s="3"/>
      <c r="T345" s="3"/>
    </row>
    <row r="346" spans="1:20" x14ac:dyDescent="0.3"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</row>
    <row r="347" spans="1:20" x14ac:dyDescent="0.3"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</row>
  </sheetData>
  <mergeCells count="32">
    <mergeCell ref="B331:T331"/>
    <mergeCell ref="B332:T332"/>
    <mergeCell ref="B333:T333"/>
    <mergeCell ref="B334:T334"/>
    <mergeCell ref="B335:T335"/>
    <mergeCell ref="B336:T336"/>
    <mergeCell ref="L5:M5"/>
    <mergeCell ref="N5:N6"/>
    <mergeCell ref="A111:T111"/>
    <mergeCell ref="B328:T328"/>
    <mergeCell ref="B329:T329"/>
    <mergeCell ref="B330:T330"/>
    <mergeCell ref="R4:R6"/>
    <mergeCell ref="S4:S6"/>
    <mergeCell ref="T4:T6"/>
    <mergeCell ref="C5:C6"/>
    <mergeCell ref="D5:D6"/>
    <mergeCell ref="E5:F5"/>
    <mergeCell ref="H5:H6"/>
    <mergeCell ref="I5:I6"/>
    <mergeCell ref="J5:J6"/>
    <mergeCell ref="K5:K6"/>
    <mergeCell ref="A1:T1"/>
    <mergeCell ref="A2:T2"/>
    <mergeCell ref="A4:A6"/>
    <mergeCell ref="B4:B6"/>
    <mergeCell ref="C4:D4"/>
    <mergeCell ref="E4:G4"/>
    <mergeCell ref="H4:N4"/>
    <mergeCell ref="O4:O6"/>
    <mergeCell ref="P4:P6"/>
    <mergeCell ref="Q4:Q6"/>
  </mergeCells>
  <pageMargins left="0.75" right="0.75" top="1" bottom="1" header="0.5" footer="0.5"/>
  <pageSetup scale="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3.7</vt:lpstr>
      <vt:lpstr>'QEB Table 3.7'!Print_Area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2025-01-15T10:21:37Z</dcterms:modified>
</cp:coreProperties>
</file>