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04"/>
  </bookViews>
  <sheets>
    <sheet name="QEB Table 4.12" sheetId="2" r:id="rId1"/>
  </sheets>
  <externalReferences>
    <externalReference r:id="rId2"/>
    <externalReference r:id="rId3"/>
  </externalReferences>
  <definedNames>
    <definedName name="_xlnm.Print_Area" localSheetId="0">'QEB Table 4.12'!$A$1:$L$123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2" l="1"/>
  <c r="J120" i="2"/>
  <c r="I120" i="2"/>
  <c r="H120" i="2"/>
  <c r="G120" i="2"/>
  <c r="F120" i="2"/>
  <c r="E120" i="2"/>
  <c r="D120" i="2"/>
  <c r="C120" i="2"/>
  <c r="B120" i="2"/>
  <c r="L120" i="2" l="1"/>
  <c r="L11" i="2"/>
  <c r="K11" i="2"/>
  <c r="J11" i="2"/>
  <c r="I11" i="2"/>
  <c r="H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<sst xmlns="http://schemas.openxmlformats.org/spreadsheetml/2006/main" count="102" uniqueCount="41">
  <si>
    <t>TABLE 4.12: NATIONAL DEVELOPMENT BANK - LIABILITIES</t>
  </si>
  <si>
    <t>(K'Million)</t>
  </si>
  <si>
    <t>End of Period (a)</t>
  </si>
  <si>
    <t>Foreign Liabs.</t>
  </si>
  <si>
    <t>Deposits Excluded from Broad Money</t>
  </si>
  <si>
    <t>Central Gov't Liabs.</t>
  </si>
  <si>
    <t>Securities Excl from Broad Money</t>
  </si>
  <si>
    <t>Loans</t>
  </si>
  <si>
    <t>Financial Derivatives</t>
  </si>
  <si>
    <t>Insur. Tech. Reserves</t>
  </si>
  <si>
    <t>Other Liabilities</t>
  </si>
  <si>
    <t>Shares and Other Equity</t>
  </si>
  <si>
    <t>TOTAL</t>
  </si>
  <si>
    <t>Transferable</t>
  </si>
  <si>
    <t>Other</t>
  </si>
  <si>
    <t>Mar</t>
  </si>
  <si>
    <t>Jun</t>
  </si>
  <si>
    <t>Sep</t>
  </si>
  <si>
    <t>Dec</t>
  </si>
  <si>
    <t>Break in Series (a)</t>
  </si>
  <si>
    <t xml:space="preserve">Jun </t>
  </si>
  <si>
    <t xml:space="preserve">Sep </t>
  </si>
  <si>
    <t xml:space="preserve"> Dec </t>
  </si>
  <si>
    <t xml:space="preserve">Dec </t>
  </si>
  <si>
    <t>…</t>
  </si>
  <si>
    <t xml:space="preserve">Mar </t>
  </si>
  <si>
    <t xml:space="preserve">       Mar</t>
  </si>
  <si>
    <t xml:space="preserve">      Jun</t>
  </si>
  <si>
    <t xml:space="preserve">      Sep</t>
  </si>
  <si>
    <t xml:space="preserve">      Dec</t>
  </si>
  <si>
    <t>(a)</t>
  </si>
  <si>
    <t>Reporting date is the last business day of the month.</t>
  </si>
  <si>
    <t>(b)</t>
  </si>
  <si>
    <t>Yet to report for September and December 2015.</t>
  </si>
  <si>
    <t xml:space="preserve">(p) </t>
  </si>
  <si>
    <t>Preliminary</t>
  </si>
  <si>
    <t>Sept</t>
  </si>
  <si>
    <t xml:space="preserve">    Mar </t>
  </si>
  <si>
    <t xml:space="preserve">  Jun</t>
  </si>
  <si>
    <t>Dec (p)</t>
  </si>
  <si>
    <t>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</si>
</sst>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..."/>
    <numFmt numFmtId="166" formatCode="\ \ 0.0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10"/>
      <color indexed="13"/>
      <name val="Arial"/>
      <family val="2"/>
    </font>
    <font>
      <b/>
      <sz val="10"/>
      <name val="Arial"/>
      <family val="2"/>
    </font>
    <font>
      <b/>
      <sz val="10"/>
      <name val="Franklin Gothic Book"/>
      <family val="2"/>
    </font>
    <font>
      <b/>
      <u/>
      <sz val="10"/>
      <name val="Arial"/>
      <family val="2"/>
    </font>
    <font>
      <sz val="10"/>
      <name val="Franklin Gothic Book"/>
      <family val="2"/>
    </font>
    <font>
      <sz val="11"/>
      <name val="Arial"/>
      <family val="2"/>
    </font>
    <font>
      <sz val="11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/>
    <xf numFmtId="0" fontId="2" fillId="2" borderId="0" xfId="1" applyFont="1" applyFill="1"/>
    <xf numFmtId="1" fontId="6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/>
    <xf numFmtId="164" fontId="3" fillId="2" borderId="0" xfId="1" applyNumberFormat="1" applyFont="1" applyFill="1" applyBorder="1"/>
    <xf numFmtId="0" fontId="2" fillId="2" borderId="0" xfId="1" applyFont="1" applyFill="1" applyBorder="1"/>
    <xf numFmtId="0" fontId="2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Border="1"/>
    <xf numFmtId="17" fontId="2" fillId="2" borderId="0" xfId="1" applyNumberFormat="1" applyFont="1" applyFill="1" applyAlignment="1" applyProtection="1">
      <alignment horizontal="center" vertical="center"/>
      <protection locked="0"/>
    </xf>
    <xf numFmtId="17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right" vertical="center" indent="1"/>
    </xf>
    <xf numFmtId="164" fontId="2" fillId="2" borderId="0" xfId="1" applyNumberFormat="1" applyFont="1" applyFill="1" applyAlignment="1">
      <alignment horizontal="right" vertical="center" indent="1"/>
    </xf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17" fontId="2" fillId="2" borderId="0" xfId="1" applyNumberFormat="1" applyFont="1" applyFill="1" applyBorder="1" applyAlignment="1" applyProtection="1">
      <alignment horizontal="left" vertical="center"/>
      <protection locked="0"/>
    </xf>
    <xf numFmtId="165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167" fontId="9" fillId="2" borderId="0" xfId="0" applyNumberFormat="1" applyFont="1" applyFill="1"/>
    <xf numFmtId="0" fontId="8" fillId="2" borderId="0" xfId="0" applyFont="1" applyFill="1"/>
    <xf numFmtId="165" fontId="8" fillId="2" borderId="0" xfId="0" applyNumberFormat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left" vertical="center"/>
    </xf>
    <xf numFmtId="0" fontId="7" fillId="2" borderId="7" xfId="1" applyFont="1" applyFill="1" applyBorder="1"/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/>
    <xf numFmtId="0" fontId="2" fillId="2" borderId="0" xfId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18" xfId="1"/>
  </cellStyles>
  <dxfs count="2"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  <sheetName val="PNG PORTS"/>
      <sheetName val="PEOPLES MICROBANK"/>
      <sheetName val="WATER BOARD"/>
      <sheetName val="SAVINGS &amp; LOANS"/>
      <sheetName val="MICROFINANCE"/>
      <sheetName val="PNG MICROFINANCE"/>
      <sheetName val="NATIONWIDE MICROBANK"/>
      <sheetName val="KADA POROMAN MICROBANK"/>
      <sheetName val="Women In Business"/>
      <sheetName val="NDB"/>
      <sheetName val="FINANCE COMPANIES"/>
      <sheetName val="AIR NUIGINI"/>
      <sheetName val="ALEKANO"/>
      <sheetName val="CBO"/>
      <sheetName val="ENB"/>
      <sheetName val="FED S&amp;L"/>
      <sheetName val="MANUS"/>
      <sheetName val="MINING PETROLEUM"/>
      <sheetName val="NASFUND"/>
      <sheetName val="NIU AILAN"/>
      <sheetName val="PNG POWER"/>
      <sheetName val="POLICE"/>
      <sheetName val="Sepik "/>
      <sheetName val="TEACHERS"/>
      <sheetName val="F&amp;PSS"/>
      <sheetName val="PTPSLS"/>
      <sheetName val="LAE CITY"/>
      <sheetName val="PNG COCOA"/>
      <sheetName val="NambawanSL"/>
      <sheetName val="PNG UNITECH"/>
      <sheetName val="MERCHANT BANKS"/>
      <sheetName val="KINA"/>
      <sheetName val="CREDIT 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01">
          <cell r="EL501">
            <v>0</v>
          </cell>
          <cell r="FG501">
            <v>0</v>
          </cell>
        </row>
        <row r="786">
          <cell r="FG786">
            <v>0</v>
          </cell>
        </row>
        <row r="787">
          <cell r="FG787">
            <v>0</v>
          </cell>
        </row>
        <row r="790">
          <cell r="FG790">
            <v>0</v>
          </cell>
        </row>
        <row r="791">
          <cell r="FG791">
            <v>0</v>
          </cell>
        </row>
        <row r="792">
          <cell r="FG792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88">
          <cell r="FY788">
            <v>14.671022000000001</v>
          </cell>
        </row>
        <row r="794">
          <cell r="FY794">
            <v>89.281638000000015</v>
          </cell>
        </row>
        <row r="795">
          <cell r="FY795">
            <v>692.46682800000008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29"/>
  <sheetViews>
    <sheetView showGridLines="0" tabSelected="1" zoomScale="120" zoomScaleNormal="120" zoomScaleSheetLayoutView="75" workbookViewId="0">
      <selection activeCell="I5" sqref="A1:XFD1048576"/>
    </sheetView>
  </sheetViews>
  <sheetFormatPr defaultRowHeight="13.2" x14ac:dyDescent="0.25"/>
  <cols>
    <col min="1" max="1" width="10.33203125" style="10" bestFit="1" customWidth="1"/>
    <col min="2" max="2" width="9.6640625" style="10" customWidth="1"/>
    <col min="3" max="3" width="11.33203125" style="11" customWidth="1"/>
    <col min="4" max="4" width="10" style="11" customWidth="1"/>
    <col min="5" max="6" width="9.33203125" style="11" customWidth="1"/>
    <col min="7" max="7" width="8.44140625" style="11" customWidth="1"/>
    <col min="8" max="8" width="12.109375" style="11" customWidth="1"/>
    <col min="9" max="10" width="12.33203125" style="11" customWidth="1"/>
    <col min="11" max="11" width="11.88671875" style="11" customWidth="1"/>
    <col min="12" max="12" width="12" style="11" bestFit="1" customWidth="1"/>
    <col min="13" max="13" width="8.33203125" style="4" customWidth="1"/>
    <col min="14" max="14" width="8.33203125" style="5" customWidth="1"/>
    <col min="15" max="15" width="8" style="5" customWidth="1"/>
    <col min="16" max="256" width="9.109375" style="5"/>
    <col min="257" max="257" width="10.33203125" style="5" bestFit="1" customWidth="1"/>
    <col min="258" max="258" width="8.109375" style="5" customWidth="1"/>
    <col min="259" max="259" width="11.33203125" style="5" customWidth="1"/>
    <col min="260" max="260" width="10" style="5" customWidth="1"/>
    <col min="261" max="261" width="7.44140625" style="5" customWidth="1"/>
    <col min="262" max="262" width="9.33203125" style="5" customWidth="1"/>
    <col min="263" max="263" width="8.44140625" style="5" customWidth="1"/>
    <col min="264" max="264" width="12.109375" style="5" customWidth="1"/>
    <col min="265" max="266" width="12.33203125" style="5" customWidth="1"/>
    <col min="267" max="267" width="11.88671875" style="5" customWidth="1"/>
    <col min="268" max="268" width="12" style="5" bestFit="1" customWidth="1"/>
    <col min="269" max="270" width="8.33203125" style="5" customWidth="1"/>
    <col min="271" max="271" width="8" style="5" customWidth="1"/>
    <col min="272" max="512" width="9.109375" style="5"/>
    <col min="513" max="513" width="10.33203125" style="5" bestFit="1" customWidth="1"/>
    <col min="514" max="514" width="8.109375" style="5" customWidth="1"/>
    <col min="515" max="515" width="11.33203125" style="5" customWidth="1"/>
    <col min="516" max="516" width="10" style="5" customWidth="1"/>
    <col min="517" max="517" width="7.44140625" style="5" customWidth="1"/>
    <col min="518" max="518" width="9.33203125" style="5" customWidth="1"/>
    <col min="519" max="519" width="8.44140625" style="5" customWidth="1"/>
    <col min="520" max="520" width="12.109375" style="5" customWidth="1"/>
    <col min="521" max="522" width="12.33203125" style="5" customWidth="1"/>
    <col min="523" max="523" width="11.88671875" style="5" customWidth="1"/>
    <col min="524" max="524" width="12" style="5" bestFit="1" customWidth="1"/>
    <col min="525" max="526" width="8.33203125" style="5" customWidth="1"/>
    <col min="527" max="527" width="8" style="5" customWidth="1"/>
    <col min="528" max="768" width="9.109375" style="5"/>
    <col min="769" max="769" width="10.33203125" style="5" bestFit="1" customWidth="1"/>
    <col min="770" max="770" width="8.109375" style="5" customWidth="1"/>
    <col min="771" max="771" width="11.33203125" style="5" customWidth="1"/>
    <col min="772" max="772" width="10" style="5" customWidth="1"/>
    <col min="773" max="773" width="7.44140625" style="5" customWidth="1"/>
    <col min="774" max="774" width="9.33203125" style="5" customWidth="1"/>
    <col min="775" max="775" width="8.44140625" style="5" customWidth="1"/>
    <col min="776" max="776" width="12.109375" style="5" customWidth="1"/>
    <col min="777" max="778" width="12.33203125" style="5" customWidth="1"/>
    <col min="779" max="779" width="11.88671875" style="5" customWidth="1"/>
    <col min="780" max="780" width="12" style="5" bestFit="1" customWidth="1"/>
    <col min="781" max="782" width="8.33203125" style="5" customWidth="1"/>
    <col min="783" max="783" width="8" style="5" customWidth="1"/>
    <col min="784" max="1024" width="9.109375" style="5"/>
    <col min="1025" max="1025" width="10.33203125" style="5" bestFit="1" customWidth="1"/>
    <col min="1026" max="1026" width="8.109375" style="5" customWidth="1"/>
    <col min="1027" max="1027" width="11.33203125" style="5" customWidth="1"/>
    <col min="1028" max="1028" width="10" style="5" customWidth="1"/>
    <col min="1029" max="1029" width="7.44140625" style="5" customWidth="1"/>
    <col min="1030" max="1030" width="9.33203125" style="5" customWidth="1"/>
    <col min="1031" max="1031" width="8.44140625" style="5" customWidth="1"/>
    <col min="1032" max="1032" width="12.109375" style="5" customWidth="1"/>
    <col min="1033" max="1034" width="12.33203125" style="5" customWidth="1"/>
    <col min="1035" max="1035" width="11.88671875" style="5" customWidth="1"/>
    <col min="1036" max="1036" width="12" style="5" bestFit="1" customWidth="1"/>
    <col min="1037" max="1038" width="8.33203125" style="5" customWidth="1"/>
    <col min="1039" max="1039" width="8" style="5" customWidth="1"/>
    <col min="1040" max="1280" width="9.109375" style="5"/>
    <col min="1281" max="1281" width="10.33203125" style="5" bestFit="1" customWidth="1"/>
    <col min="1282" max="1282" width="8.109375" style="5" customWidth="1"/>
    <col min="1283" max="1283" width="11.33203125" style="5" customWidth="1"/>
    <col min="1284" max="1284" width="10" style="5" customWidth="1"/>
    <col min="1285" max="1285" width="7.44140625" style="5" customWidth="1"/>
    <col min="1286" max="1286" width="9.33203125" style="5" customWidth="1"/>
    <col min="1287" max="1287" width="8.44140625" style="5" customWidth="1"/>
    <col min="1288" max="1288" width="12.109375" style="5" customWidth="1"/>
    <col min="1289" max="1290" width="12.33203125" style="5" customWidth="1"/>
    <col min="1291" max="1291" width="11.88671875" style="5" customWidth="1"/>
    <col min="1292" max="1292" width="12" style="5" bestFit="1" customWidth="1"/>
    <col min="1293" max="1294" width="8.33203125" style="5" customWidth="1"/>
    <col min="1295" max="1295" width="8" style="5" customWidth="1"/>
    <col min="1296" max="1536" width="9.109375" style="5"/>
    <col min="1537" max="1537" width="10.33203125" style="5" bestFit="1" customWidth="1"/>
    <col min="1538" max="1538" width="8.109375" style="5" customWidth="1"/>
    <col min="1539" max="1539" width="11.33203125" style="5" customWidth="1"/>
    <col min="1540" max="1540" width="10" style="5" customWidth="1"/>
    <col min="1541" max="1541" width="7.44140625" style="5" customWidth="1"/>
    <col min="1542" max="1542" width="9.33203125" style="5" customWidth="1"/>
    <col min="1543" max="1543" width="8.44140625" style="5" customWidth="1"/>
    <col min="1544" max="1544" width="12.109375" style="5" customWidth="1"/>
    <col min="1545" max="1546" width="12.33203125" style="5" customWidth="1"/>
    <col min="1547" max="1547" width="11.88671875" style="5" customWidth="1"/>
    <col min="1548" max="1548" width="12" style="5" bestFit="1" customWidth="1"/>
    <col min="1549" max="1550" width="8.33203125" style="5" customWidth="1"/>
    <col min="1551" max="1551" width="8" style="5" customWidth="1"/>
    <col min="1552" max="1792" width="9.109375" style="5"/>
    <col min="1793" max="1793" width="10.33203125" style="5" bestFit="1" customWidth="1"/>
    <col min="1794" max="1794" width="8.109375" style="5" customWidth="1"/>
    <col min="1795" max="1795" width="11.33203125" style="5" customWidth="1"/>
    <col min="1796" max="1796" width="10" style="5" customWidth="1"/>
    <col min="1797" max="1797" width="7.44140625" style="5" customWidth="1"/>
    <col min="1798" max="1798" width="9.33203125" style="5" customWidth="1"/>
    <col min="1799" max="1799" width="8.44140625" style="5" customWidth="1"/>
    <col min="1800" max="1800" width="12.109375" style="5" customWidth="1"/>
    <col min="1801" max="1802" width="12.33203125" style="5" customWidth="1"/>
    <col min="1803" max="1803" width="11.88671875" style="5" customWidth="1"/>
    <col min="1804" max="1804" width="12" style="5" bestFit="1" customWidth="1"/>
    <col min="1805" max="1806" width="8.33203125" style="5" customWidth="1"/>
    <col min="1807" max="1807" width="8" style="5" customWidth="1"/>
    <col min="1808" max="2048" width="9.109375" style="5"/>
    <col min="2049" max="2049" width="10.33203125" style="5" bestFit="1" customWidth="1"/>
    <col min="2050" max="2050" width="8.109375" style="5" customWidth="1"/>
    <col min="2051" max="2051" width="11.33203125" style="5" customWidth="1"/>
    <col min="2052" max="2052" width="10" style="5" customWidth="1"/>
    <col min="2053" max="2053" width="7.44140625" style="5" customWidth="1"/>
    <col min="2054" max="2054" width="9.33203125" style="5" customWidth="1"/>
    <col min="2055" max="2055" width="8.44140625" style="5" customWidth="1"/>
    <col min="2056" max="2056" width="12.109375" style="5" customWidth="1"/>
    <col min="2057" max="2058" width="12.33203125" style="5" customWidth="1"/>
    <col min="2059" max="2059" width="11.88671875" style="5" customWidth="1"/>
    <col min="2060" max="2060" width="12" style="5" bestFit="1" customWidth="1"/>
    <col min="2061" max="2062" width="8.33203125" style="5" customWidth="1"/>
    <col min="2063" max="2063" width="8" style="5" customWidth="1"/>
    <col min="2064" max="2304" width="9.109375" style="5"/>
    <col min="2305" max="2305" width="10.33203125" style="5" bestFit="1" customWidth="1"/>
    <col min="2306" max="2306" width="8.109375" style="5" customWidth="1"/>
    <col min="2307" max="2307" width="11.33203125" style="5" customWidth="1"/>
    <col min="2308" max="2308" width="10" style="5" customWidth="1"/>
    <col min="2309" max="2309" width="7.44140625" style="5" customWidth="1"/>
    <col min="2310" max="2310" width="9.33203125" style="5" customWidth="1"/>
    <col min="2311" max="2311" width="8.44140625" style="5" customWidth="1"/>
    <col min="2312" max="2312" width="12.109375" style="5" customWidth="1"/>
    <col min="2313" max="2314" width="12.33203125" style="5" customWidth="1"/>
    <col min="2315" max="2315" width="11.88671875" style="5" customWidth="1"/>
    <col min="2316" max="2316" width="12" style="5" bestFit="1" customWidth="1"/>
    <col min="2317" max="2318" width="8.33203125" style="5" customWidth="1"/>
    <col min="2319" max="2319" width="8" style="5" customWidth="1"/>
    <col min="2320" max="2560" width="9.109375" style="5"/>
    <col min="2561" max="2561" width="10.33203125" style="5" bestFit="1" customWidth="1"/>
    <col min="2562" max="2562" width="8.109375" style="5" customWidth="1"/>
    <col min="2563" max="2563" width="11.33203125" style="5" customWidth="1"/>
    <col min="2564" max="2564" width="10" style="5" customWidth="1"/>
    <col min="2565" max="2565" width="7.44140625" style="5" customWidth="1"/>
    <col min="2566" max="2566" width="9.33203125" style="5" customWidth="1"/>
    <col min="2567" max="2567" width="8.44140625" style="5" customWidth="1"/>
    <col min="2568" max="2568" width="12.109375" style="5" customWidth="1"/>
    <col min="2569" max="2570" width="12.33203125" style="5" customWidth="1"/>
    <col min="2571" max="2571" width="11.88671875" style="5" customWidth="1"/>
    <col min="2572" max="2572" width="12" style="5" bestFit="1" customWidth="1"/>
    <col min="2573" max="2574" width="8.33203125" style="5" customWidth="1"/>
    <col min="2575" max="2575" width="8" style="5" customWidth="1"/>
    <col min="2576" max="2816" width="9.109375" style="5"/>
    <col min="2817" max="2817" width="10.33203125" style="5" bestFit="1" customWidth="1"/>
    <col min="2818" max="2818" width="8.109375" style="5" customWidth="1"/>
    <col min="2819" max="2819" width="11.33203125" style="5" customWidth="1"/>
    <col min="2820" max="2820" width="10" style="5" customWidth="1"/>
    <col min="2821" max="2821" width="7.44140625" style="5" customWidth="1"/>
    <col min="2822" max="2822" width="9.33203125" style="5" customWidth="1"/>
    <col min="2823" max="2823" width="8.44140625" style="5" customWidth="1"/>
    <col min="2824" max="2824" width="12.109375" style="5" customWidth="1"/>
    <col min="2825" max="2826" width="12.33203125" style="5" customWidth="1"/>
    <col min="2827" max="2827" width="11.88671875" style="5" customWidth="1"/>
    <col min="2828" max="2828" width="12" style="5" bestFit="1" customWidth="1"/>
    <col min="2829" max="2830" width="8.33203125" style="5" customWidth="1"/>
    <col min="2831" max="2831" width="8" style="5" customWidth="1"/>
    <col min="2832" max="3072" width="9.109375" style="5"/>
    <col min="3073" max="3073" width="10.33203125" style="5" bestFit="1" customWidth="1"/>
    <col min="3074" max="3074" width="8.109375" style="5" customWidth="1"/>
    <col min="3075" max="3075" width="11.33203125" style="5" customWidth="1"/>
    <col min="3076" max="3076" width="10" style="5" customWidth="1"/>
    <col min="3077" max="3077" width="7.44140625" style="5" customWidth="1"/>
    <col min="3078" max="3078" width="9.33203125" style="5" customWidth="1"/>
    <col min="3079" max="3079" width="8.44140625" style="5" customWidth="1"/>
    <col min="3080" max="3080" width="12.109375" style="5" customWidth="1"/>
    <col min="3081" max="3082" width="12.33203125" style="5" customWidth="1"/>
    <col min="3083" max="3083" width="11.88671875" style="5" customWidth="1"/>
    <col min="3084" max="3084" width="12" style="5" bestFit="1" customWidth="1"/>
    <col min="3085" max="3086" width="8.33203125" style="5" customWidth="1"/>
    <col min="3087" max="3087" width="8" style="5" customWidth="1"/>
    <col min="3088" max="3328" width="9.109375" style="5"/>
    <col min="3329" max="3329" width="10.33203125" style="5" bestFit="1" customWidth="1"/>
    <col min="3330" max="3330" width="8.109375" style="5" customWidth="1"/>
    <col min="3331" max="3331" width="11.33203125" style="5" customWidth="1"/>
    <col min="3332" max="3332" width="10" style="5" customWidth="1"/>
    <col min="3333" max="3333" width="7.44140625" style="5" customWidth="1"/>
    <col min="3334" max="3334" width="9.33203125" style="5" customWidth="1"/>
    <col min="3335" max="3335" width="8.44140625" style="5" customWidth="1"/>
    <col min="3336" max="3336" width="12.109375" style="5" customWidth="1"/>
    <col min="3337" max="3338" width="12.33203125" style="5" customWidth="1"/>
    <col min="3339" max="3339" width="11.88671875" style="5" customWidth="1"/>
    <col min="3340" max="3340" width="12" style="5" bestFit="1" customWidth="1"/>
    <col min="3341" max="3342" width="8.33203125" style="5" customWidth="1"/>
    <col min="3343" max="3343" width="8" style="5" customWidth="1"/>
    <col min="3344" max="3584" width="9.109375" style="5"/>
    <col min="3585" max="3585" width="10.33203125" style="5" bestFit="1" customWidth="1"/>
    <col min="3586" max="3586" width="8.109375" style="5" customWidth="1"/>
    <col min="3587" max="3587" width="11.33203125" style="5" customWidth="1"/>
    <col min="3588" max="3588" width="10" style="5" customWidth="1"/>
    <col min="3589" max="3589" width="7.44140625" style="5" customWidth="1"/>
    <col min="3590" max="3590" width="9.33203125" style="5" customWidth="1"/>
    <col min="3591" max="3591" width="8.44140625" style="5" customWidth="1"/>
    <col min="3592" max="3592" width="12.109375" style="5" customWidth="1"/>
    <col min="3593" max="3594" width="12.33203125" style="5" customWidth="1"/>
    <col min="3595" max="3595" width="11.88671875" style="5" customWidth="1"/>
    <col min="3596" max="3596" width="12" style="5" bestFit="1" customWidth="1"/>
    <col min="3597" max="3598" width="8.33203125" style="5" customWidth="1"/>
    <col min="3599" max="3599" width="8" style="5" customWidth="1"/>
    <col min="3600" max="3840" width="9.109375" style="5"/>
    <col min="3841" max="3841" width="10.33203125" style="5" bestFit="1" customWidth="1"/>
    <col min="3842" max="3842" width="8.109375" style="5" customWidth="1"/>
    <col min="3843" max="3843" width="11.33203125" style="5" customWidth="1"/>
    <col min="3844" max="3844" width="10" style="5" customWidth="1"/>
    <col min="3845" max="3845" width="7.44140625" style="5" customWidth="1"/>
    <col min="3846" max="3846" width="9.33203125" style="5" customWidth="1"/>
    <col min="3847" max="3847" width="8.44140625" style="5" customWidth="1"/>
    <col min="3848" max="3848" width="12.109375" style="5" customWidth="1"/>
    <col min="3849" max="3850" width="12.33203125" style="5" customWidth="1"/>
    <col min="3851" max="3851" width="11.88671875" style="5" customWidth="1"/>
    <col min="3852" max="3852" width="12" style="5" bestFit="1" customWidth="1"/>
    <col min="3853" max="3854" width="8.33203125" style="5" customWidth="1"/>
    <col min="3855" max="3855" width="8" style="5" customWidth="1"/>
    <col min="3856" max="4096" width="9.109375" style="5"/>
    <col min="4097" max="4097" width="10.33203125" style="5" bestFit="1" customWidth="1"/>
    <col min="4098" max="4098" width="8.109375" style="5" customWidth="1"/>
    <col min="4099" max="4099" width="11.33203125" style="5" customWidth="1"/>
    <col min="4100" max="4100" width="10" style="5" customWidth="1"/>
    <col min="4101" max="4101" width="7.44140625" style="5" customWidth="1"/>
    <col min="4102" max="4102" width="9.33203125" style="5" customWidth="1"/>
    <col min="4103" max="4103" width="8.44140625" style="5" customWidth="1"/>
    <col min="4104" max="4104" width="12.109375" style="5" customWidth="1"/>
    <col min="4105" max="4106" width="12.33203125" style="5" customWidth="1"/>
    <col min="4107" max="4107" width="11.88671875" style="5" customWidth="1"/>
    <col min="4108" max="4108" width="12" style="5" bestFit="1" customWidth="1"/>
    <col min="4109" max="4110" width="8.33203125" style="5" customWidth="1"/>
    <col min="4111" max="4111" width="8" style="5" customWidth="1"/>
    <col min="4112" max="4352" width="9.109375" style="5"/>
    <col min="4353" max="4353" width="10.33203125" style="5" bestFit="1" customWidth="1"/>
    <col min="4354" max="4354" width="8.109375" style="5" customWidth="1"/>
    <col min="4355" max="4355" width="11.33203125" style="5" customWidth="1"/>
    <col min="4356" max="4356" width="10" style="5" customWidth="1"/>
    <col min="4357" max="4357" width="7.44140625" style="5" customWidth="1"/>
    <col min="4358" max="4358" width="9.33203125" style="5" customWidth="1"/>
    <col min="4359" max="4359" width="8.44140625" style="5" customWidth="1"/>
    <col min="4360" max="4360" width="12.109375" style="5" customWidth="1"/>
    <col min="4361" max="4362" width="12.33203125" style="5" customWidth="1"/>
    <col min="4363" max="4363" width="11.88671875" style="5" customWidth="1"/>
    <col min="4364" max="4364" width="12" style="5" bestFit="1" customWidth="1"/>
    <col min="4365" max="4366" width="8.33203125" style="5" customWidth="1"/>
    <col min="4367" max="4367" width="8" style="5" customWidth="1"/>
    <col min="4368" max="4608" width="9.109375" style="5"/>
    <col min="4609" max="4609" width="10.33203125" style="5" bestFit="1" customWidth="1"/>
    <col min="4610" max="4610" width="8.109375" style="5" customWidth="1"/>
    <col min="4611" max="4611" width="11.33203125" style="5" customWidth="1"/>
    <col min="4612" max="4612" width="10" style="5" customWidth="1"/>
    <col min="4613" max="4613" width="7.44140625" style="5" customWidth="1"/>
    <col min="4614" max="4614" width="9.33203125" style="5" customWidth="1"/>
    <col min="4615" max="4615" width="8.44140625" style="5" customWidth="1"/>
    <col min="4616" max="4616" width="12.109375" style="5" customWidth="1"/>
    <col min="4617" max="4618" width="12.33203125" style="5" customWidth="1"/>
    <col min="4619" max="4619" width="11.88671875" style="5" customWidth="1"/>
    <col min="4620" max="4620" width="12" style="5" bestFit="1" customWidth="1"/>
    <col min="4621" max="4622" width="8.33203125" style="5" customWidth="1"/>
    <col min="4623" max="4623" width="8" style="5" customWidth="1"/>
    <col min="4624" max="4864" width="9.109375" style="5"/>
    <col min="4865" max="4865" width="10.33203125" style="5" bestFit="1" customWidth="1"/>
    <col min="4866" max="4866" width="8.109375" style="5" customWidth="1"/>
    <col min="4867" max="4867" width="11.33203125" style="5" customWidth="1"/>
    <col min="4868" max="4868" width="10" style="5" customWidth="1"/>
    <col min="4869" max="4869" width="7.44140625" style="5" customWidth="1"/>
    <col min="4870" max="4870" width="9.33203125" style="5" customWidth="1"/>
    <col min="4871" max="4871" width="8.44140625" style="5" customWidth="1"/>
    <col min="4872" max="4872" width="12.109375" style="5" customWidth="1"/>
    <col min="4873" max="4874" width="12.33203125" style="5" customWidth="1"/>
    <col min="4875" max="4875" width="11.88671875" style="5" customWidth="1"/>
    <col min="4876" max="4876" width="12" style="5" bestFit="1" customWidth="1"/>
    <col min="4877" max="4878" width="8.33203125" style="5" customWidth="1"/>
    <col min="4879" max="4879" width="8" style="5" customWidth="1"/>
    <col min="4880" max="5120" width="9.109375" style="5"/>
    <col min="5121" max="5121" width="10.33203125" style="5" bestFit="1" customWidth="1"/>
    <col min="5122" max="5122" width="8.109375" style="5" customWidth="1"/>
    <col min="5123" max="5123" width="11.33203125" style="5" customWidth="1"/>
    <col min="5124" max="5124" width="10" style="5" customWidth="1"/>
    <col min="5125" max="5125" width="7.44140625" style="5" customWidth="1"/>
    <col min="5126" max="5126" width="9.33203125" style="5" customWidth="1"/>
    <col min="5127" max="5127" width="8.44140625" style="5" customWidth="1"/>
    <col min="5128" max="5128" width="12.109375" style="5" customWidth="1"/>
    <col min="5129" max="5130" width="12.33203125" style="5" customWidth="1"/>
    <col min="5131" max="5131" width="11.88671875" style="5" customWidth="1"/>
    <col min="5132" max="5132" width="12" style="5" bestFit="1" customWidth="1"/>
    <col min="5133" max="5134" width="8.33203125" style="5" customWidth="1"/>
    <col min="5135" max="5135" width="8" style="5" customWidth="1"/>
    <col min="5136" max="5376" width="9.109375" style="5"/>
    <col min="5377" max="5377" width="10.33203125" style="5" bestFit="1" customWidth="1"/>
    <col min="5378" max="5378" width="8.109375" style="5" customWidth="1"/>
    <col min="5379" max="5379" width="11.33203125" style="5" customWidth="1"/>
    <col min="5380" max="5380" width="10" style="5" customWidth="1"/>
    <col min="5381" max="5381" width="7.44140625" style="5" customWidth="1"/>
    <col min="5382" max="5382" width="9.33203125" style="5" customWidth="1"/>
    <col min="5383" max="5383" width="8.44140625" style="5" customWidth="1"/>
    <col min="5384" max="5384" width="12.109375" style="5" customWidth="1"/>
    <col min="5385" max="5386" width="12.33203125" style="5" customWidth="1"/>
    <col min="5387" max="5387" width="11.88671875" style="5" customWidth="1"/>
    <col min="5388" max="5388" width="12" style="5" bestFit="1" customWidth="1"/>
    <col min="5389" max="5390" width="8.33203125" style="5" customWidth="1"/>
    <col min="5391" max="5391" width="8" style="5" customWidth="1"/>
    <col min="5392" max="5632" width="9.109375" style="5"/>
    <col min="5633" max="5633" width="10.33203125" style="5" bestFit="1" customWidth="1"/>
    <col min="5634" max="5634" width="8.109375" style="5" customWidth="1"/>
    <col min="5635" max="5635" width="11.33203125" style="5" customWidth="1"/>
    <col min="5636" max="5636" width="10" style="5" customWidth="1"/>
    <col min="5637" max="5637" width="7.44140625" style="5" customWidth="1"/>
    <col min="5638" max="5638" width="9.33203125" style="5" customWidth="1"/>
    <col min="5639" max="5639" width="8.44140625" style="5" customWidth="1"/>
    <col min="5640" max="5640" width="12.109375" style="5" customWidth="1"/>
    <col min="5641" max="5642" width="12.33203125" style="5" customWidth="1"/>
    <col min="5643" max="5643" width="11.88671875" style="5" customWidth="1"/>
    <col min="5644" max="5644" width="12" style="5" bestFit="1" customWidth="1"/>
    <col min="5645" max="5646" width="8.33203125" style="5" customWidth="1"/>
    <col min="5647" max="5647" width="8" style="5" customWidth="1"/>
    <col min="5648" max="5888" width="9.109375" style="5"/>
    <col min="5889" max="5889" width="10.33203125" style="5" bestFit="1" customWidth="1"/>
    <col min="5890" max="5890" width="8.109375" style="5" customWidth="1"/>
    <col min="5891" max="5891" width="11.33203125" style="5" customWidth="1"/>
    <col min="5892" max="5892" width="10" style="5" customWidth="1"/>
    <col min="5893" max="5893" width="7.44140625" style="5" customWidth="1"/>
    <col min="5894" max="5894" width="9.33203125" style="5" customWidth="1"/>
    <col min="5895" max="5895" width="8.44140625" style="5" customWidth="1"/>
    <col min="5896" max="5896" width="12.109375" style="5" customWidth="1"/>
    <col min="5897" max="5898" width="12.33203125" style="5" customWidth="1"/>
    <col min="5899" max="5899" width="11.88671875" style="5" customWidth="1"/>
    <col min="5900" max="5900" width="12" style="5" bestFit="1" customWidth="1"/>
    <col min="5901" max="5902" width="8.33203125" style="5" customWidth="1"/>
    <col min="5903" max="5903" width="8" style="5" customWidth="1"/>
    <col min="5904" max="6144" width="9.109375" style="5"/>
    <col min="6145" max="6145" width="10.33203125" style="5" bestFit="1" customWidth="1"/>
    <col min="6146" max="6146" width="8.109375" style="5" customWidth="1"/>
    <col min="6147" max="6147" width="11.33203125" style="5" customWidth="1"/>
    <col min="6148" max="6148" width="10" style="5" customWidth="1"/>
    <col min="6149" max="6149" width="7.44140625" style="5" customWidth="1"/>
    <col min="6150" max="6150" width="9.33203125" style="5" customWidth="1"/>
    <col min="6151" max="6151" width="8.44140625" style="5" customWidth="1"/>
    <col min="6152" max="6152" width="12.109375" style="5" customWidth="1"/>
    <col min="6153" max="6154" width="12.33203125" style="5" customWidth="1"/>
    <col min="6155" max="6155" width="11.88671875" style="5" customWidth="1"/>
    <col min="6156" max="6156" width="12" style="5" bestFit="1" customWidth="1"/>
    <col min="6157" max="6158" width="8.33203125" style="5" customWidth="1"/>
    <col min="6159" max="6159" width="8" style="5" customWidth="1"/>
    <col min="6160" max="6400" width="9.109375" style="5"/>
    <col min="6401" max="6401" width="10.33203125" style="5" bestFit="1" customWidth="1"/>
    <col min="6402" max="6402" width="8.109375" style="5" customWidth="1"/>
    <col min="6403" max="6403" width="11.33203125" style="5" customWidth="1"/>
    <col min="6404" max="6404" width="10" style="5" customWidth="1"/>
    <col min="6405" max="6405" width="7.44140625" style="5" customWidth="1"/>
    <col min="6406" max="6406" width="9.33203125" style="5" customWidth="1"/>
    <col min="6407" max="6407" width="8.44140625" style="5" customWidth="1"/>
    <col min="6408" max="6408" width="12.109375" style="5" customWidth="1"/>
    <col min="6409" max="6410" width="12.33203125" style="5" customWidth="1"/>
    <col min="6411" max="6411" width="11.88671875" style="5" customWidth="1"/>
    <col min="6412" max="6412" width="12" style="5" bestFit="1" customWidth="1"/>
    <col min="6413" max="6414" width="8.33203125" style="5" customWidth="1"/>
    <col min="6415" max="6415" width="8" style="5" customWidth="1"/>
    <col min="6416" max="6656" width="9.109375" style="5"/>
    <col min="6657" max="6657" width="10.33203125" style="5" bestFit="1" customWidth="1"/>
    <col min="6658" max="6658" width="8.109375" style="5" customWidth="1"/>
    <col min="6659" max="6659" width="11.33203125" style="5" customWidth="1"/>
    <col min="6660" max="6660" width="10" style="5" customWidth="1"/>
    <col min="6661" max="6661" width="7.44140625" style="5" customWidth="1"/>
    <col min="6662" max="6662" width="9.33203125" style="5" customWidth="1"/>
    <col min="6663" max="6663" width="8.44140625" style="5" customWidth="1"/>
    <col min="6664" max="6664" width="12.109375" style="5" customWidth="1"/>
    <col min="6665" max="6666" width="12.33203125" style="5" customWidth="1"/>
    <col min="6667" max="6667" width="11.88671875" style="5" customWidth="1"/>
    <col min="6668" max="6668" width="12" style="5" bestFit="1" customWidth="1"/>
    <col min="6669" max="6670" width="8.33203125" style="5" customWidth="1"/>
    <col min="6671" max="6671" width="8" style="5" customWidth="1"/>
    <col min="6672" max="6912" width="9.109375" style="5"/>
    <col min="6913" max="6913" width="10.33203125" style="5" bestFit="1" customWidth="1"/>
    <col min="6914" max="6914" width="8.109375" style="5" customWidth="1"/>
    <col min="6915" max="6915" width="11.33203125" style="5" customWidth="1"/>
    <col min="6916" max="6916" width="10" style="5" customWidth="1"/>
    <col min="6917" max="6917" width="7.44140625" style="5" customWidth="1"/>
    <col min="6918" max="6918" width="9.33203125" style="5" customWidth="1"/>
    <col min="6919" max="6919" width="8.44140625" style="5" customWidth="1"/>
    <col min="6920" max="6920" width="12.109375" style="5" customWidth="1"/>
    <col min="6921" max="6922" width="12.33203125" style="5" customWidth="1"/>
    <col min="6923" max="6923" width="11.88671875" style="5" customWidth="1"/>
    <col min="6924" max="6924" width="12" style="5" bestFit="1" customWidth="1"/>
    <col min="6925" max="6926" width="8.33203125" style="5" customWidth="1"/>
    <col min="6927" max="6927" width="8" style="5" customWidth="1"/>
    <col min="6928" max="7168" width="9.109375" style="5"/>
    <col min="7169" max="7169" width="10.33203125" style="5" bestFit="1" customWidth="1"/>
    <col min="7170" max="7170" width="8.109375" style="5" customWidth="1"/>
    <col min="7171" max="7171" width="11.33203125" style="5" customWidth="1"/>
    <col min="7172" max="7172" width="10" style="5" customWidth="1"/>
    <col min="7173" max="7173" width="7.44140625" style="5" customWidth="1"/>
    <col min="7174" max="7174" width="9.33203125" style="5" customWidth="1"/>
    <col min="7175" max="7175" width="8.44140625" style="5" customWidth="1"/>
    <col min="7176" max="7176" width="12.109375" style="5" customWidth="1"/>
    <col min="7177" max="7178" width="12.33203125" style="5" customWidth="1"/>
    <col min="7179" max="7179" width="11.88671875" style="5" customWidth="1"/>
    <col min="7180" max="7180" width="12" style="5" bestFit="1" customWidth="1"/>
    <col min="7181" max="7182" width="8.33203125" style="5" customWidth="1"/>
    <col min="7183" max="7183" width="8" style="5" customWidth="1"/>
    <col min="7184" max="7424" width="9.109375" style="5"/>
    <col min="7425" max="7425" width="10.33203125" style="5" bestFit="1" customWidth="1"/>
    <col min="7426" max="7426" width="8.109375" style="5" customWidth="1"/>
    <col min="7427" max="7427" width="11.33203125" style="5" customWidth="1"/>
    <col min="7428" max="7428" width="10" style="5" customWidth="1"/>
    <col min="7429" max="7429" width="7.44140625" style="5" customWidth="1"/>
    <col min="7430" max="7430" width="9.33203125" style="5" customWidth="1"/>
    <col min="7431" max="7431" width="8.44140625" style="5" customWidth="1"/>
    <col min="7432" max="7432" width="12.109375" style="5" customWidth="1"/>
    <col min="7433" max="7434" width="12.33203125" style="5" customWidth="1"/>
    <col min="7435" max="7435" width="11.88671875" style="5" customWidth="1"/>
    <col min="7436" max="7436" width="12" style="5" bestFit="1" customWidth="1"/>
    <col min="7437" max="7438" width="8.33203125" style="5" customWidth="1"/>
    <col min="7439" max="7439" width="8" style="5" customWidth="1"/>
    <col min="7440" max="7680" width="9.109375" style="5"/>
    <col min="7681" max="7681" width="10.33203125" style="5" bestFit="1" customWidth="1"/>
    <col min="7682" max="7682" width="8.109375" style="5" customWidth="1"/>
    <col min="7683" max="7683" width="11.33203125" style="5" customWidth="1"/>
    <col min="7684" max="7684" width="10" style="5" customWidth="1"/>
    <col min="7685" max="7685" width="7.44140625" style="5" customWidth="1"/>
    <col min="7686" max="7686" width="9.33203125" style="5" customWidth="1"/>
    <col min="7687" max="7687" width="8.44140625" style="5" customWidth="1"/>
    <col min="7688" max="7688" width="12.109375" style="5" customWidth="1"/>
    <col min="7689" max="7690" width="12.33203125" style="5" customWidth="1"/>
    <col min="7691" max="7691" width="11.88671875" style="5" customWidth="1"/>
    <col min="7692" max="7692" width="12" style="5" bestFit="1" customWidth="1"/>
    <col min="7693" max="7694" width="8.33203125" style="5" customWidth="1"/>
    <col min="7695" max="7695" width="8" style="5" customWidth="1"/>
    <col min="7696" max="7936" width="9.109375" style="5"/>
    <col min="7937" max="7937" width="10.33203125" style="5" bestFit="1" customWidth="1"/>
    <col min="7938" max="7938" width="8.109375" style="5" customWidth="1"/>
    <col min="7939" max="7939" width="11.33203125" style="5" customWidth="1"/>
    <col min="7940" max="7940" width="10" style="5" customWidth="1"/>
    <col min="7941" max="7941" width="7.44140625" style="5" customWidth="1"/>
    <col min="7942" max="7942" width="9.33203125" style="5" customWidth="1"/>
    <col min="7943" max="7943" width="8.44140625" style="5" customWidth="1"/>
    <col min="7944" max="7944" width="12.109375" style="5" customWidth="1"/>
    <col min="7945" max="7946" width="12.33203125" style="5" customWidth="1"/>
    <col min="7947" max="7947" width="11.88671875" style="5" customWidth="1"/>
    <col min="7948" max="7948" width="12" style="5" bestFit="1" customWidth="1"/>
    <col min="7949" max="7950" width="8.33203125" style="5" customWidth="1"/>
    <col min="7951" max="7951" width="8" style="5" customWidth="1"/>
    <col min="7952" max="8192" width="9.109375" style="5"/>
    <col min="8193" max="8193" width="10.33203125" style="5" bestFit="1" customWidth="1"/>
    <col min="8194" max="8194" width="8.109375" style="5" customWidth="1"/>
    <col min="8195" max="8195" width="11.33203125" style="5" customWidth="1"/>
    <col min="8196" max="8196" width="10" style="5" customWidth="1"/>
    <col min="8197" max="8197" width="7.44140625" style="5" customWidth="1"/>
    <col min="8198" max="8198" width="9.33203125" style="5" customWidth="1"/>
    <col min="8199" max="8199" width="8.44140625" style="5" customWidth="1"/>
    <col min="8200" max="8200" width="12.109375" style="5" customWidth="1"/>
    <col min="8201" max="8202" width="12.33203125" style="5" customWidth="1"/>
    <col min="8203" max="8203" width="11.88671875" style="5" customWidth="1"/>
    <col min="8204" max="8204" width="12" style="5" bestFit="1" customWidth="1"/>
    <col min="8205" max="8206" width="8.33203125" style="5" customWidth="1"/>
    <col min="8207" max="8207" width="8" style="5" customWidth="1"/>
    <col min="8208" max="8448" width="9.109375" style="5"/>
    <col min="8449" max="8449" width="10.33203125" style="5" bestFit="1" customWidth="1"/>
    <col min="8450" max="8450" width="8.109375" style="5" customWidth="1"/>
    <col min="8451" max="8451" width="11.33203125" style="5" customWidth="1"/>
    <col min="8452" max="8452" width="10" style="5" customWidth="1"/>
    <col min="8453" max="8453" width="7.44140625" style="5" customWidth="1"/>
    <col min="8454" max="8454" width="9.33203125" style="5" customWidth="1"/>
    <col min="8455" max="8455" width="8.44140625" style="5" customWidth="1"/>
    <col min="8456" max="8456" width="12.109375" style="5" customWidth="1"/>
    <col min="8457" max="8458" width="12.33203125" style="5" customWidth="1"/>
    <col min="8459" max="8459" width="11.88671875" style="5" customWidth="1"/>
    <col min="8460" max="8460" width="12" style="5" bestFit="1" customWidth="1"/>
    <col min="8461" max="8462" width="8.33203125" style="5" customWidth="1"/>
    <col min="8463" max="8463" width="8" style="5" customWidth="1"/>
    <col min="8464" max="8704" width="9.109375" style="5"/>
    <col min="8705" max="8705" width="10.33203125" style="5" bestFit="1" customWidth="1"/>
    <col min="8706" max="8706" width="8.109375" style="5" customWidth="1"/>
    <col min="8707" max="8707" width="11.33203125" style="5" customWidth="1"/>
    <col min="8708" max="8708" width="10" style="5" customWidth="1"/>
    <col min="8709" max="8709" width="7.44140625" style="5" customWidth="1"/>
    <col min="8710" max="8710" width="9.33203125" style="5" customWidth="1"/>
    <col min="8711" max="8711" width="8.44140625" style="5" customWidth="1"/>
    <col min="8712" max="8712" width="12.109375" style="5" customWidth="1"/>
    <col min="8713" max="8714" width="12.33203125" style="5" customWidth="1"/>
    <col min="8715" max="8715" width="11.88671875" style="5" customWidth="1"/>
    <col min="8716" max="8716" width="12" style="5" bestFit="1" customWidth="1"/>
    <col min="8717" max="8718" width="8.33203125" style="5" customWidth="1"/>
    <col min="8719" max="8719" width="8" style="5" customWidth="1"/>
    <col min="8720" max="8960" width="9.109375" style="5"/>
    <col min="8961" max="8961" width="10.33203125" style="5" bestFit="1" customWidth="1"/>
    <col min="8962" max="8962" width="8.109375" style="5" customWidth="1"/>
    <col min="8963" max="8963" width="11.33203125" style="5" customWidth="1"/>
    <col min="8964" max="8964" width="10" style="5" customWidth="1"/>
    <col min="8965" max="8965" width="7.44140625" style="5" customWidth="1"/>
    <col min="8966" max="8966" width="9.33203125" style="5" customWidth="1"/>
    <col min="8967" max="8967" width="8.44140625" style="5" customWidth="1"/>
    <col min="8968" max="8968" width="12.109375" style="5" customWidth="1"/>
    <col min="8969" max="8970" width="12.33203125" style="5" customWidth="1"/>
    <col min="8971" max="8971" width="11.88671875" style="5" customWidth="1"/>
    <col min="8972" max="8972" width="12" style="5" bestFit="1" customWidth="1"/>
    <col min="8973" max="8974" width="8.33203125" style="5" customWidth="1"/>
    <col min="8975" max="8975" width="8" style="5" customWidth="1"/>
    <col min="8976" max="9216" width="9.109375" style="5"/>
    <col min="9217" max="9217" width="10.33203125" style="5" bestFit="1" customWidth="1"/>
    <col min="9218" max="9218" width="8.109375" style="5" customWidth="1"/>
    <col min="9219" max="9219" width="11.33203125" style="5" customWidth="1"/>
    <col min="9220" max="9220" width="10" style="5" customWidth="1"/>
    <col min="9221" max="9221" width="7.44140625" style="5" customWidth="1"/>
    <col min="9222" max="9222" width="9.33203125" style="5" customWidth="1"/>
    <col min="9223" max="9223" width="8.44140625" style="5" customWidth="1"/>
    <col min="9224" max="9224" width="12.109375" style="5" customWidth="1"/>
    <col min="9225" max="9226" width="12.33203125" style="5" customWidth="1"/>
    <col min="9227" max="9227" width="11.88671875" style="5" customWidth="1"/>
    <col min="9228" max="9228" width="12" style="5" bestFit="1" customWidth="1"/>
    <col min="9229" max="9230" width="8.33203125" style="5" customWidth="1"/>
    <col min="9231" max="9231" width="8" style="5" customWidth="1"/>
    <col min="9232" max="9472" width="9.109375" style="5"/>
    <col min="9473" max="9473" width="10.33203125" style="5" bestFit="1" customWidth="1"/>
    <col min="9474" max="9474" width="8.109375" style="5" customWidth="1"/>
    <col min="9475" max="9475" width="11.33203125" style="5" customWidth="1"/>
    <col min="9476" max="9476" width="10" style="5" customWidth="1"/>
    <col min="9477" max="9477" width="7.44140625" style="5" customWidth="1"/>
    <col min="9478" max="9478" width="9.33203125" style="5" customWidth="1"/>
    <col min="9479" max="9479" width="8.44140625" style="5" customWidth="1"/>
    <col min="9480" max="9480" width="12.109375" style="5" customWidth="1"/>
    <col min="9481" max="9482" width="12.33203125" style="5" customWidth="1"/>
    <col min="9483" max="9483" width="11.88671875" style="5" customWidth="1"/>
    <col min="9484" max="9484" width="12" style="5" bestFit="1" customWidth="1"/>
    <col min="9485" max="9486" width="8.33203125" style="5" customWidth="1"/>
    <col min="9487" max="9487" width="8" style="5" customWidth="1"/>
    <col min="9488" max="9728" width="9.109375" style="5"/>
    <col min="9729" max="9729" width="10.33203125" style="5" bestFit="1" customWidth="1"/>
    <col min="9730" max="9730" width="8.109375" style="5" customWidth="1"/>
    <col min="9731" max="9731" width="11.33203125" style="5" customWidth="1"/>
    <col min="9732" max="9732" width="10" style="5" customWidth="1"/>
    <col min="9733" max="9733" width="7.44140625" style="5" customWidth="1"/>
    <col min="9734" max="9734" width="9.33203125" style="5" customWidth="1"/>
    <col min="9735" max="9735" width="8.44140625" style="5" customWidth="1"/>
    <col min="9736" max="9736" width="12.109375" style="5" customWidth="1"/>
    <col min="9737" max="9738" width="12.33203125" style="5" customWidth="1"/>
    <col min="9739" max="9739" width="11.88671875" style="5" customWidth="1"/>
    <col min="9740" max="9740" width="12" style="5" bestFit="1" customWidth="1"/>
    <col min="9741" max="9742" width="8.33203125" style="5" customWidth="1"/>
    <col min="9743" max="9743" width="8" style="5" customWidth="1"/>
    <col min="9744" max="9984" width="9.109375" style="5"/>
    <col min="9985" max="9985" width="10.33203125" style="5" bestFit="1" customWidth="1"/>
    <col min="9986" max="9986" width="8.109375" style="5" customWidth="1"/>
    <col min="9987" max="9987" width="11.33203125" style="5" customWidth="1"/>
    <col min="9988" max="9988" width="10" style="5" customWidth="1"/>
    <col min="9989" max="9989" width="7.44140625" style="5" customWidth="1"/>
    <col min="9990" max="9990" width="9.33203125" style="5" customWidth="1"/>
    <col min="9991" max="9991" width="8.44140625" style="5" customWidth="1"/>
    <col min="9992" max="9992" width="12.109375" style="5" customWidth="1"/>
    <col min="9993" max="9994" width="12.33203125" style="5" customWidth="1"/>
    <col min="9995" max="9995" width="11.88671875" style="5" customWidth="1"/>
    <col min="9996" max="9996" width="12" style="5" bestFit="1" customWidth="1"/>
    <col min="9997" max="9998" width="8.33203125" style="5" customWidth="1"/>
    <col min="9999" max="9999" width="8" style="5" customWidth="1"/>
    <col min="10000" max="10240" width="9.109375" style="5"/>
    <col min="10241" max="10241" width="10.33203125" style="5" bestFit="1" customWidth="1"/>
    <col min="10242" max="10242" width="8.109375" style="5" customWidth="1"/>
    <col min="10243" max="10243" width="11.33203125" style="5" customWidth="1"/>
    <col min="10244" max="10244" width="10" style="5" customWidth="1"/>
    <col min="10245" max="10245" width="7.44140625" style="5" customWidth="1"/>
    <col min="10246" max="10246" width="9.33203125" style="5" customWidth="1"/>
    <col min="10247" max="10247" width="8.44140625" style="5" customWidth="1"/>
    <col min="10248" max="10248" width="12.109375" style="5" customWidth="1"/>
    <col min="10249" max="10250" width="12.33203125" style="5" customWidth="1"/>
    <col min="10251" max="10251" width="11.88671875" style="5" customWidth="1"/>
    <col min="10252" max="10252" width="12" style="5" bestFit="1" customWidth="1"/>
    <col min="10253" max="10254" width="8.33203125" style="5" customWidth="1"/>
    <col min="10255" max="10255" width="8" style="5" customWidth="1"/>
    <col min="10256" max="10496" width="9.109375" style="5"/>
    <col min="10497" max="10497" width="10.33203125" style="5" bestFit="1" customWidth="1"/>
    <col min="10498" max="10498" width="8.109375" style="5" customWidth="1"/>
    <col min="10499" max="10499" width="11.33203125" style="5" customWidth="1"/>
    <col min="10500" max="10500" width="10" style="5" customWidth="1"/>
    <col min="10501" max="10501" width="7.44140625" style="5" customWidth="1"/>
    <col min="10502" max="10502" width="9.33203125" style="5" customWidth="1"/>
    <col min="10503" max="10503" width="8.44140625" style="5" customWidth="1"/>
    <col min="10504" max="10504" width="12.109375" style="5" customWidth="1"/>
    <col min="10505" max="10506" width="12.33203125" style="5" customWidth="1"/>
    <col min="10507" max="10507" width="11.88671875" style="5" customWidth="1"/>
    <col min="10508" max="10508" width="12" style="5" bestFit="1" customWidth="1"/>
    <col min="10509" max="10510" width="8.33203125" style="5" customWidth="1"/>
    <col min="10511" max="10511" width="8" style="5" customWidth="1"/>
    <col min="10512" max="10752" width="9.109375" style="5"/>
    <col min="10753" max="10753" width="10.33203125" style="5" bestFit="1" customWidth="1"/>
    <col min="10754" max="10754" width="8.109375" style="5" customWidth="1"/>
    <col min="10755" max="10755" width="11.33203125" style="5" customWidth="1"/>
    <col min="10756" max="10756" width="10" style="5" customWidth="1"/>
    <col min="10757" max="10757" width="7.44140625" style="5" customWidth="1"/>
    <col min="10758" max="10758" width="9.33203125" style="5" customWidth="1"/>
    <col min="10759" max="10759" width="8.44140625" style="5" customWidth="1"/>
    <col min="10760" max="10760" width="12.109375" style="5" customWidth="1"/>
    <col min="10761" max="10762" width="12.33203125" style="5" customWidth="1"/>
    <col min="10763" max="10763" width="11.88671875" style="5" customWidth="1"/>
    <col min="10764" max="10764" width="12" style="5" bestFit="1" customWidth="1"/>
    <col min="10765" max="10766" width="8.33203125" style="5" customWidth="1"/>
    <col min="10767" max="10767" width="8" style="5" customWidth="1"/>
    <col min="10768" max="11008" width="9.109375" style="5"/>
    <col min="11009" max="11009" width="10.33203125" style="5" bestFit="1" customWidth="1"/>
    <col min="11010" max="11010" width="8.109375" style="5" customWidth="1"/>
    <col min="11011" max="11011" width="11.33203125" style="5" customWidth="1"/>
    <col min="11012" max="11012" width="10" style="5" customWidth="1"/>
    <col min="11013" max="11013" width="7.44140625" style="5" customWidth="1"/>
    <col min="11014" max="11014" width="9.33203125" style="5" customWidth="1"/>
    <col min="11015" max="11015" width="8.44140625" style="5" customWidth="1"/>
    <col min="11016" max="11016" width="12.109375" style="5" customWidth="1"/>
    <col min="11017" max="11018" width="12.33203125" style="5" customWidth="1"/>
    <col min="11019" max="11019" width="11.88671875" style="5" customWidth="1"/>
    <col min="11020" max="11020" width="12" style="5" bestFit="1" customWidth="1"/>
    <col min="11021" max="11022" width="8.33203125" style="5" customWidth="1"/>
    <col min="11023" max="11023" width="8" style="5" customWidth="1"/>
    <col min="11024" max="11264" width="9.109375" style="5"/>
    <col min="11265" max="11265" width="10.33203125" style="5" bestFit="1" customWidth="1"/>
    <col min="11266" max="11266" width="8.109375" style="5" customWidth="1"/>
    <col min="11267" max="11267" width="11.33203125" style="5" customWidth="1"/>
    <col min="11268" max="11268" width="10" style="5" customWidth="1"/>
    <col min="11269" max="11269" width="7.44140625" style="5" customWidth="1"/>
    <col min="11270" max="11270" width="9.33203125" style="5" customWidth="1"/>
    <col min="11271" max="11271" width="8.44140625" style="5" customWidth="1"/>
    <col min="11272" max="11272" width="12.109375" style="5" customWidth="1"/>
    <col min="11273" max="11274" width="12.33203125" style="5" customWidth="1"/>
    <col min="11275" max="11275" width="11.88671875" style="5" customWidth="1"/>
    <col min="11276" max="11276" width="12" style="5" bestFit="1" customWidth="1"/>
    <col min="11277" max="11278" width="8.33203125" style="5" customWidth="1"/>
    <col min="11279" max="11279" width="8" style="5" customWidth="1"/>
    <col min="11280" max="11520" width="9.109375" style="5"/>
    <col min="11521" max="11521" width="10.33203125" style="5" bestFit="1" customWidth="1"/>
    <col min="11522" max="11522" width="8.109375" style="5" customWidth="1"/>
    <col min="11523" max="11523" width="11.33203125" style="5" customWidth="1"/>
    <col min="11524" max="11524" width="10" style="5" customWidth="1"/>
    <col min="11525" max="11525" width="7.44140625" style="5" customWidth="1"/>
    <col min="11526" max="11526" width="9.33203125" style="5" customWidth="1"/>
    <col min="11527" max="11527" width="8.44140625" style="5" customWidth="1"/>
    <col min="11528" max="11528" width="12.109375" style="5" customWidth="1"/>
    <col min="11529" max="11530" width="12.33203125" style="5" customWidth="1"/>
    <col min="11531" max="11531" width="11.88671875" style="5" customWidth="1"/>
    <col min="11532" max="11532" width="12" style="5" bestFit="1" customWidth="1"/>
    <col min="11533" max="11534" width="8.33203125" style="5" customWidth="1"/>
    <col min="11535" max="11535" width="8" style="5" customWidth="1"/>
    <col min="11536" max="11776" width="9.109375" style="5"/>
    <col min="11777" max="11777" width="10.33203125" style="5" bestFit="1" customWidth="1"/>
    <col min="11778" max="11778" width="8.109375" style="5" customWidth="1"/>
    <col min="11779" max="11779" width="11.33203125" style="5" customWidth="1"/>
    <col min="11780" max="11780" width="10" style="5" customWidth="1"/>
    <col min="11781" max="11781" width="7.44140625" style="5" customWidth="1"/>
    <col min="11782" max="11782" width="9.33203125" style="5" customWidth="1"/>
    <col min="11783" max="11783" width="8.44140625" style="5" customWidth="1"/>
    <col min="11784" max="11784" width="12.109375" style="5" customWidth="1"/>
    <col min="11785" max="11786" width="12.33203125" style="5" customWidth="1"/>
    <col min="11787" max="11787" width="11.88671875" style="5" customWidth="1"/>
    <col min="11788" max="11788" width="12" style="5" bestFit="1" customWidth="1"/>
    <col min="11789" max="11790" width="8.33203125" style="5" customWidth="1"/>
    <col min="11791" max="11791" width="8" style="5" customWidth="1"/>
    <col min="11792" max="12032" width="9.109375" style="5"/>
    <col min="12033" max="12033" width="10.33203125" style="5" bestFit="1" customWidth="1"/>
    <col min="12034" max="12034" width="8.109375" style="5" customWidth="1"/>
    <col min="12035" max="12035" width="11.33203125" style="5" customWidth="1"/>
    <col min="12036" max="12036" width="10" style="5" customWidth="1"/>
    <col min="12037" max="12037" width="7.44140625" style="5" customWidth="1"/>
    <col min="12038" max="12038" width="9.33203125" style="5" customWidth="1"/>
    <col min="12039" max="12039" width="8.44140625" style="5" customWidth="1"/>
    <col min="12040" max="12040" width="12.109375" style="5" customWidth="1"/>
    <col min="12041" max="12042" width="12.33203125" style="5" customWidth="1"/>
    <col min="12043" max="12043" width="11.88671875" style="5" customWidth="1"/>
    <col min="12044" max="12044" width="12" style="5" bestFit="1" customWidth="1"/>
    <col min="12045" max="12046" width="8.33203125" style="5" customWidth="1"/>
    <col min="12047" max="12047" width="8" style="5" customWidth="1"/>
    <col min="12048" max="12288" width="9.109375" style="5"/>
    <col min="12289" max="12289" width="10.33203125" style="5" bestFit="1" customWidth="1"/>
    <col min="12290" max="12290" width="8.109375" style="5" customWidth="1"/>
    <col min="12291" max="12291" width="11.33203125" style="5" customWidth="1"/>
    <col min="12292" max="12292" width="10" style="5" customWidth="1"/>
    <col min="12293" max="12293" width="7.44140625" style="5" customWidth="1"/>
    <col min="12294" max="12294" width="9.33203125" style="5" customWidth="1"/>
    <col min="12295" max="12295" width="8.44140625" style="5" customWidth="1"/>
    <col min="12296" max="12296" width="12.109375" style="5" customWidth="1"/>
    <col min="12297" max="12298" width="12.33203125" style="5" customWidth="1"/>
    <col min="12299" max="12299" width="11.88671875" style="5" customWidth="1"/>
    <col min="12300" max="12300" width="12" style="5" bestFit="1" customWidth="1"/>
    <col min="12301" max="12302" width="8.33203125" style="5" customWidth="1"/>
    <col min="12303" max="12303" width="8" style="5" customWidth="1"/>
    <col min="12304" max="12544" width="9.109375" style="5"/>
    <col min="12545" max="12545" width="10.33203125" style="5" bestFit="1" customWidth="1"/>
    <col min="12546" max="12546" width="8.109375" style="5" customWidth="1"/>
    <col min="12547" max="12547" width="11.33203125" style="5" customWidth="1"/>
    <col min="12548" max="12548" width="10" style="5" customWidth="1"/>
    <col min="12549" max="12549" width="7.44140625" style="5" customWidth="1"/>
    <col min="12550" max="12550" width="9.33203125" style="5" customWidth="1"/>
    <col min="12551" max="12551" width="8.44140625" style="5" customWidth="1"/>
    <col min="12552" max="12552" width="12.109375" style="5" customWidth="1"/>
    <col min="12553" max="12554" width="12.33203125" style="5" customWidth="1"/>
    <col min="12555" max="12555" width="11.88671875" style="5" customWidth="1"/>
    <col min="12556" max="12556" width="12" style="5" bestFit="1" customWidth="1"/>
    <col min="12557" max="12558" width="8.33203125" style="5" customWidth="1"/>
    <col min="12559" max="12559" width="8" style="5" customWidth="1"/>
    <col min="12560" max="12800" width="9.109375" style="5"/>
    <col min="12801" max="12801" width="10.33203125" style="5" bestFit="1" customWidth="1"/>
    <col min="12802" max="12802" width="8.109375" style="5" customWidth="1"/>
    <col min="12803" max="12803" width="11.33203125" style="5" customWidth="1"/>
    <col min="12804" max="12804" width="10" style="5" customWidth="1"/>
    <col min="12805" max="12805" width="7.44140625" style="5" customWidth="1"/>
    <col min="12806" max="12806" width="9.33203125" style="5" customWidth="1"/>
    <col min="12807" max="12807" width="8.44140625" style="5" customWidth="1"/>
    <col min="12808" max="12808" width="12.109375" style="5" customWidth="1"/>
    <col min="12809" max="12810" width="12.33203125" style="5" customWidth="1"/>
    <col min="12811" max="12811" width="11.88671875" style="5" customWidth="1"/>
    <col min="12812" max="12812" width="12" style="5" bestFit="1" customWidth="1"/>
    <col min="12813" max="12814" width="8.33203125" style="5" customWidth="1"/>
    <col min="12815" max="12815" width="8" style="5" customWidth="1"/>
    <col min="12816" max="13056" width="9.109375" style="5"/>
    <col min="13057" max="13057" width="10.33203125" style="5" bestFit="1" customWidth="1"/>
    <col min="13058" max="13058" width="8.109375" style="5" customWidth="1"/>
    <col min="13059" max="13059" width="11.33203125" style="5" customWidth="1"/>
    <col min="13060" max="13060" width="10" style="5" customWidth="1"/>
    <col min="13061" max="13061" width="7.44140625" style="5" customWidth="1"/>
    <col min="13062" max="13062" width="9.33203125" style="5" customWidth="1"/>
    <col min="13063" max="13063" width="8.44140625" style="5" customWidth="1"/>
    <col min="13064" max="13064" width="12.109375" style="5" customWidth="1"/>
    <col min="13065" max="13066" width="12.33203125" style="5" customWidth="1"/>
    <col min="13067" max="13067" width="11.88671875" style="5" customWidth="1"/>
    <col min="13068" max="13068" width="12" style="5" bestFit="1" customWidth="1"/>
    <col min="13069" max="13070" width="8.33203125" style="5" customWidth="1"/>
    <col min="13071" max="13071" width="8" style="5" customWidth="1"/>
    <col min="13072" max="13312" width="9.109375" style="5"/>
    <col min="13313" max="13313" width="10.33203125" style="5" bestFit="1" customWidth="1"/>
    <col min="13314" max="13314" width="8.109375" style="5" customWidth="1"/>
    <col min="13315" max="13315" width="11.33203125" style="5" customWidth="1"/>
    <col min="13316" max="13316" width="10" style="5" customWidth="1"/>
    <col min="13317" max="13317" width="7.44140625" style="5" customWidth="1"/>
    <col min="13318" max="13318" width="9.33203125" style="5" customWidth="1"/>
    <col min="13319" max="13319" width="8.44140625" style="5" customWidth="1"/>
    <col min="13320" max="13320" width="12.109375" style="5" customWidth="1"/>
    <col min="13321" max="13322" width="12.33203125" style="5" customWidth="1"/>
    <col min="13323" max="13323" width="11.88671875" style="5" customWidth="1"/>
    <col min="13324" max="13324" width="12" style="5" bestFit="1" customWidth="1"/>
    <col min="13325" max="13326" width="8.33203125" style="5" customWidth="1"/>
    <col min="13327" max="13327" width="8" style="5" customWidth="1"/>
    <col min="13328" max="13568" width="9.109375" style="5"/>
    <col min="13569" max="13569" width="10.33203125" style="5" bestFit="1" customWidth="1"/>
    <col min="13570" max="13570" width="8.109375" style="5" customWidth="1"/>
    <col min="13571" max="13571" width="11.33203125" style="5" customWidth="1"/>
    <col min="13572" max="13572" width="10" style="5" customWidth="1"/>
    <col min="13573" max="13573" width="7.44140625" style="5" customWidth="1"/>
    <col min="13574" max="13574" width="9.33203125" style="5" customWidth="1"/>
    <col min="13575" max="13575" width="8.44140625" style="5" customWidth="1"/>
    <col min="13576" max="13576" width="12.109375" style="5" customWidth="1"/>
    <col min="13577" max="13578" width="12.33203125" style="5" customWidth="1"/>
    <col min="13579" max="13579" width="11.88671875" style="5" customWidth="1"/>
    <col min="13580" max="13580" width="12" style="5" bestFit="1" customWidth="1"/>
    <col min="13581" max="13582" width="8.33203125" style="5" customWidth="1"/>
    <col min="13583" max="13583" width="8" style="5" customWidth="1"/>
    <col min="13584" max="13824" width="9.109375" style="5"/>
    <col min="13825" max="13825" width="10.33203125" style="5" bestFit="1" customWidth="1"/>
    <col min="13826" max="13826" width="8.109375" style="5" customWidth="1"/>
    <col min="13827" max="13827" width="11.33203125" style="5" customWidth="1"/>
    <col min="13828" max="13828" width="10" style="5" customWidth="1"/>
    <col min="13829" max="13829" width="7.44140625" style="5" customWidth="1"/>
    <col min="13830" max="13830" width="9.33203125" style="5" customWidth="1"/>
    <col min="13831" max="13831" width="8.44140625" style="5" customWidth="1"/>
    <col min="13832" max="13832" width="12.109375" style="5" customWidth="1"/>
    <col min="13833" max="13834" width="12.33203125" style="5" customWidth="1"/>
    <col min="13835" max="13835" width="11.88671875" style="5" customWidth="1"/>
    <col min="13836" max="13836" width="12" style="5" bestFit="1" customWidth="1"/>
    <col min="13837" max="13838" width="8.33203125" style="5" customWidth="1"/>
    <col min="13839" max="13839" width="8" style="5" customWidth="1"/>
    <col min="13840" max="14080" width="9.109375" style="5"/>
    <col min="14081" max="14081" width="10.33203125" style="5" bestFit="1" customWidth="1"/>
    <col min="14082" max="14082" width="8.109375" style="5" customWidth="1"/>
    <col min="14083" max="14083" width="11.33203125" style="5" customWidth="1"/>
    <col min="14084" max="14084" width="10" style="5" customWidth="1"/>
    <col min="14085" max="14085" width="7.44140625" style="5" customWidth="1"/>
    <col min="14086" max="14086" width="9.33203125" style="5" customWidth="1"/>
    <col min="14087" max="14087" width="8.44140625" style="5" customWidth="1"/>
    <col min="14088" max="14088" width="12.109375" style="5" customWidth="1"/>
    <col min="14089" max="14090" width="12.33203125" style="5" customWidth="1"/>
    <col min="14091" max="14091" width="11.88671875" style="5" customWidth="1"/>
    <col min="14092" max="14092" width="12" style="5" bestFit="1" customWidth="1"/>
    <col min="14093" max="14094" width="8.33203125" style="5" customWidth="1"/>
    <col min="14095" max="14095" width="8" style="5" customWidth="1"/>
    <col min="14096" max="14336" width="9.109375" style="5"/>
    <col min="14337" max="14337" width="10.33203125" style="5" bestFit="1" customWidth="1"/>
    <col min="14338" max="14338" width="8.109375" style="5" customWidth="1"/>
    <col min="14339" max="14339" width="11.33203125" style="5" customWidth="1"/>
    <col min="14340" max="14340" width="10" style="5" customWidth="1"/>
    <col min="14341" max="14341" width="7.44140625" style="5" customWidth="1"/>
    <col min="14342" max="14342" width="9.33203125" style="5" customWidth="1"/>
    <col min="14343" max="14343" width="8.44140625" style="5" customWidth="1"/>
    <col min="14344" max="14344" width="12.109375" style="5" customWidth="1"/>
    <col min="14345" max="14346" width="12.33203125" style="5" customWidth="1"/>
    <col min="14347" max="14347" width="11.88671875" style="5" customWidth="1"/>
    <col min="14348" max="14348" width="12" style="5" bestFit="1" customWidth="1"/>
    <col min="14349" max="14350" width="8.33203125" style="5" customWidth="1"/>
    <col min="14351" max="14351" width="8" style="5" customWidth="1"/>
    <col min="14352" max="14592" width="9.109375" style="5"/>
    <col min="14593" max="14593" width="10.33203125" style="5" bestFit="1" customWidth="1"/>
    <col min="14594" max="14594" width="8.109375" style="5" customWidth="1"/>
    <col min="14595" max="14595" width="11.33203125" style="5" customWidth="1"/>
    <col min="14596" max="14596" width="10" style="5" customWidth="1"/>
    <col min="14597" max="14597" width="7.44140625" style="5" customWidth="1"/>
    <col min="14598" max="14598" width="9.33203125" style="5" customWidth="1"/>
    <col min="14599" max="14599" width="8.44140625" style="5" customWidth="1"/>
    <col min="14600" max="14600" width="12.109375" style="5" customWidth="1"/>
    <col min="14601" max="14602" width="12.33203125" style="5" customWidth="1"/>
    <col min="14603" max="14603" width="11.88671875" style="5" customWidth="1"/>
    <col min="14604" max="14604" width="12" style="5" bestFit="1" customWidth="1"/>
    <col min="14605" max="14606" width="8.33203125" style="5" customWidth="1"/>
    <col min="14607" max="14607" width="8" style="5" customWidth="1"/>
    <col min="14608" max="14848" width="9.109375" style="5"/>
    <col min="14849" max="14849" width="10.33203125" style="5" bestFit="1" customWidth="1"/>
    <col min="14850" max="14850" width="8.109375" style="5" customWidth="1"/>
    <col min="14851" max="14851" width="11.33203125" style="5" customWidth="1"/>
    <col min="14852" max="14852" width="10" style="5" customWidth="1"/>
    <col min="14853" max="14853" width="7.44140625" style="5" customWidth="1"/>
    <col min="14854" max="14854" width="9.33203125" style="5" customWidth="1"/>
    <col min="14855" max="14855" width="8.44140625" style="5" customWidth="1"/>
    <col min="14856" max="14856" width="12.109375" style="5" customWidth="1"/>
    <col min="14857" max="14858" width="12.33203125" style="5" customWidth="1"/>
    <col min="14859" max="14859" width="11.88671875" style="5" customWidth="1"/>
    <col min="14860" max="14860" width="12" style="5" bestFit="1" customWidth="1"/>
    <col min="14861" max="14862" width="8.33203125" style="5" customWidth="1"/>
    <col min="14863" max="14863" width="8" style="5" customWidth="1"/>
    <col min="14864" max="15104" width="9.109375" style="5"/>
    <col min="15105" max="15105" width="10.33203125" style="5" bestFit="1" customWidth="1"/>
    <col min="15106" max="15106" width="8.109375" style="5" customWidth="1"/>
    <col min="15107" max="15107" width="11.33203125" style="5" customWidth="1"/>
    <col min="15108" max="15108" width="10" style="5" customWidth="1"/>
    <col min="15109" max="15109" width="7.44140625" style="5" customWidth="1"/>
    <col min="15110" max="15110" width="9.33203125" style="5" customWidth="1"/>
    <col min="15111" max="15111" width="8.44140625" style="5" customWidth="1"/>
    <col min="15112" max="15112" width="12.109375" style="5" customWidth="1"/>
    <col min="15113" max="15114" width="12.33203125" style="5" customWidth="1"/>
    <col min="15115" max="15115" width="11.88671875" style="5" customWidth="1"/>
    <col min="15116" max="15116" width="12" style="5" bestFit="1" customWidth="1"/>
    <col min="15117" max="15118" width="8.33203125" style="5" customWidth="1"/>
    <col min="15119" max="15119" width="8" style="5" customWidth="1"/>
    <col min="15120" max="15360" width="9.109375" style="5"/>
    <col min="15361" max="15361" width="10.33203125" style="5" bestFit="1" customWidth="1"/>
    <col min="15362" max="15362" width="8.109375" style="5" customWidth="1"/>
    <col min="15363" max="15363" width="11.33203125" style="5" customWidth="1"/>
    <col min="15364" max="15364" width="10" style="5" customWidth="1"/>
    <col min="15365" max="15365" width="7.44140625" style="5" customWidth="1"/>
    <col min="15366" max="15366" width="9.33203125" style="5" customWidth="1"/>
    <col min="15367" max="15367" width="8.44140625" style="5" customWidth="1"/>
    <col min="15368" max="15368" width="12.109375" style="5" customWidth="1"/>
    <col min="15369" max="15370" width="12.33203125" style="5" customWidth="1"/>
    <col min="15371" max="15371" width="11.88671875" style="5" customWidth="1"/>
    <col min="15372" max="15372" width="12" style="5" bestFit="1" customWidth="1"/>
    <col min="15373" max="15374" width="8.33203125" style="5" customWidth="1"/>
    <col min="15375" max="15375" width="8" style="5" customWidth="1"/>
    <col min="15376" max="15616" width="9.109375" style="5"/>
    <col min="15617" max="15617" width="10.33203125" style="5" bestFit="1" customWidth="1"/>
    <col min="15618" max="15618" width="8.109375" style="5" customWidth="1"/>
    <col min="15619" max="15619" width="11.33203125" style="5" customWidth="1"/>
    <col min="15620" max="15620" width="10" style="5" customWidth="1"/>
    <col min="15621" max="15621" width="7.44140625" style="5" customWidth="1"/>
    <col min="15622" max="15622" width="9.33203125" style="5" customWidth="1"/>
    <col min="15623" max="15623" width="8.44140625" style="5" customWidth="1"/>
    <col min="15624" max="15624" width="12.109375" style="5" customWidth="1"/>
    <col min="15625" max="15626" width="12.33203125" style="5" customWidth="1"/>
    <col min="15627" max="15627" width="11.88671875" style="5" customWidth="1"/>
    <col min="15628" max="15628" width="12" style="5" bestFit="1" customWidth="1"/>
    <col min="15629" max="15630" width="8.33203125" style="5" customWidth="1"/>
    <col min="15631" max="15631" width="8" style="5" customWidth="1"/>
    <col min="15632" max="15872" width="9.109375" style="5"/>
    <col min="15873" max="15873" width="10.33203125" style="5" bestFit="1" customWidth="1"/>
    <col min="15874" max="15874" width="8.109375" style="5" customWidth="1"/>
    <col min="15875" max="15875" width="11.33203125" style="5" customWidth="1"/>
    <col min="15876" max="15876" width="10" style="5" customWidth="1"/>
    <col min="15877" max="15877" width="7.44140625" style="5" customWidth="1"/>
    <col min="15878" max="15878" width="9.33203125" style="5" customWidth="1"/>
    <col min="15879" max="15879" width="8.44140625" style="5" customWidth="1"/>
    <col min="15880" max="15880" width="12.109375" style="5" customWidth="1"/>
    <col min="15881" max="15882" width="12.33203125" style="5" customWidth="1"/>
    <col min="15883" max="15883" width="11.88671875" style="5" customWidth="1"/>
    <col min="15884" max="15884" width="12" style="5" bestFit="1" customWidth="1"/>
    <col min="15885" max="15886" width="8.33203125" style="5" customWidth="1"/>
    <col min="15887" max="15887" width="8" style="5" customWidth="1"/>
    <col min="15888" max="16128" width="9.109375" style="5"/>
    <col min="16129" max="16129" width="10.33203125" style="5" bestFit="1" customWidth="1"/>
    <col min="16130" max="16130" width="8.109375" style="5" customWidth="1"/>
    <col min="16131" max="16131" width="11.33203125" style="5" customWidth="1"/>
    <col min="16132" max="16132" width="10" style="5" customWidth="1"/>
    <col min="16133" max="16133" width="7.44140625" style="5" customWidth="1"/>
    <col min="16134" max="16134" width="9.33203125" style="5" customWidth="1"/>
    <col min="16135" max="16135" width="8.44140625" style="5" customWidth="1"/>
    <col min="16136" max="16136" width="12.109375" style="5" customWidth="1"/>
    <col min="16137" max="16138" width="12.33203125" style="5" customWidth="1"/>
    <col min="16139" max="16139" width="11.88671875" style="5" customWidth="1"/>
    <col min="16140" max="16140" width="12" style="5" bestFit="1" customWidth="1"/>
    <col min="16141" max="16142" width="8.33203125" style="5" customWidth="1"/>
    <col min="16143" max="16143" width="8" style="5" customWidth="1"/>
    <col min="16144" max="16384" width="9.109375" style="5"/>
  </cols>
  <sheetData>
    <row r="1" spans="1:15" x14ac:dyDescent="0.25">
      <c r="O1" s="12"/>
    </row>
    <row r="2" spans="1:15" ht="12" customHeight="1" x14ac:dyDescent="0.25">
      <c r="B2" s="13"/>
      <c r="C2" s="14"/>
      <c r="D2" s="14"/>
      <c r="E2" s="15" t="s">
        <v>0</v>
      </c>
      <c r="G2" s="14"/>
      <c r="H2" s="14"/>
      <c r="I2" s="14"/>
      <c r="J2" s="14"/>
      <c r="K2" s="14"/>
      <c r="L2" s="14"/>
    </row>
    <row r="3" spans="1:15" x14ac:dyDescent="0.25">
      <c r="B3" s="13"/>
      <c r="C3" s="13"/>
      <c r="D3" s="13"/>
      <c r="E3" s="13"/>
      <c r="F3" s="13"/>
      <c r="G3" s="15" t="s">
        <v>1</v>
      </c>
      <c r="H3" s="13"/>
      <c r="I3" s="13"/>
      <c r="J3" s="13"/>
      <c r="K3" s="13"/>
      <c r="L3" s="13"/>
    </row>
    <row r="4" spans="1:15" x14ac:dyDescent="0.25">
      <c r="A4" s="16"/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15" ht="27.75" customHeight="1" x14ac:dyDescent="0.25">
      <c r="A5" s="49" t="s">
        <v>2</v>
      </c>
      <c r="B5" s="51" t="s">
        <v>3</v>
      </c>
      <c r="C5" s="52" t="s">
        <v>4</v>
      </c>
      <c r="D5" s="53"/>
      <c r="E5" s="54" t="s">
        <v>5</v>
      </c>
      <c r="F5" s="54" t="s">
        <v>6</v>
      </c>
      <c r="G5" s="54" t="s">
        <v>7</v>
      </c>
      <c r="H5" s="51" t="s">
        <v>8</v>
      </c>
      <c r="I5" s="51" t="s">
        <v>9</v>
      </c>
      <c r="J5" s="51" t="s">
        <v>10</v>
      </c>
      <c r="K5" s="51" t="s">
        <v>11</v>
      </c>
      <c r="L5" s="51" t="s">
        <v>12</v>
      </c>
    </row>
    <row r="6" spans="1:15" ht="70.5" customHeight="1" x14ac:dyDescent="0.25">
      <c r="A6" s="50"/>
      <c r="B6" s="50"/>
      <c r="C6" s="19" t="s">
        <v>13</v>
      </c>
      <c r="D6" s="19" t="s">
        <v>14</v>
      </c>
      <c r="E6" s="55"/>
      <c r="F6" s="55"/>
      <c r="G6" s="55"/>
      <c r="H6" s="50"/>
      <c r="I6" s="50"/>
      <c r="J6" s="49"/>
      <c r="K6" s="49"/>
      <c r="L6" s="50"/>
    </row>
    <row r="7" spans="1:15" x14ac:dyDescent="0.25">
      <c r="A7" s="20">
        <v>2004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/>
      <c r="H7" s="21">
        <v>0</v>
      </c>
      <c r="I7" s="21">
        <v>0</v>
      </c>
      <c r="J7" s="22">
        <v>0.3</v>
      </c>
      <c r="K7" s="22">
        <v>65.599999999999994</v>
      </c>
      <c r="L7" s="22">
        <v>65.900000000000006</v>
      </c>
      <c r="N7" s="7"/>
      <c r="O7" s="7"/>
    </row>
    <row r="8" spans="1:15" x14ac:dyDescent="0.25">
      <c r="A8" s="20">
        <v>2005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/>
      <c r="H8" s="21">
        <v>0</v>
      </c>
      <c r="I8" s="21">
        <v>0</v>
      </c>
      <c r="J8" s="22">
        <v>4.5</v>
      </c>
      <c r="K8" s="22">
        <v>42.3</v>
      </c>
      <c r="L8" s="22">
        <v>46.8</v>
      </c>
      <c r="N8" s="7"/>
      <c r="O8" s="7"/>
    </row>
    <row r="9" spans="1:15" x14ac:dyDescent="0.25">
      <c r="A9" s="20">
        <v>2006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/>
      <c r="H9" s="21">
        <v>0</v>
      </c>
      <c r="I9" s="21">
        <v>0</v>
      </c>
      <c r="J9" s="22">
        <v>7.9</v>
      </c>
      <c r="K9" s="22">
        <v>40.700000000000003</v>
      </c>
      <c r="L9" s="22">
        <v>48.6</v>
      </c>
      <c r="N9" s="7"/>
      <c r="O9" s="7"/>
    </row>
    <row r="10" spans="1:15" x14ac:dyDescent="0.25">
      <c r="A10" s="20">
        <v>2007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/>
      <c r="H10" s="21">
        <v>0</v>
      </c>
      <c r="I10" s="21">
        <v>0</v>
      </c>
      <c r="J10" s="22">
        <v>14.8</v>
      </c>
      <c r="K10" s="22">
        <v>49.6</v>
      </c>
      <c r="L10" s="22">
        <v>64.400000000000006</v>
      </c>
      <c r="N10" s="7"/>
      <c r="O10" s="7"/>
    </row>
    <row r="11" spans="1:15" x14ac:dyDescent="0.25">
      <c r="A11" s="20">
        <v>2008</v>
      </c>
      <c r="B11" s="21">
        <f>B42</f>
        <v>0</v>
      </c>
      <c r="C11" s="21">
        <f t="shared" ref="C11:L11" si="0">C42</f>
        <v>0</v>
      </c>
      <c r="D11" s="21">
        <f t="shared" si="0"/>
        <v>0</v>
      </c>
      <c r="E11" s="21">
        <f t="shared" si="0"/>
        <v>0</v>
      </c>
      <c r="F11" s="21">
        <f t="shared" si="0"/>
        <v>0</v>
      </c>
      <c r="G11" s="21"/>
      <c r="H11" s="21">
        <f t="shared" si="0"/>
        <v>0</v>
      </c>
      <c r="I11" s="21">
        <f t="shared" si="0"/>
        <v>0</v>
      </c>
      <c r="J11" s="23">
        <f t="shared" si="0"/>
        <v>16.8</v>
      </c>
      <c r="K11" s="23">
        <f t="shared" si="0"/>
        <v>52</v>
      </c>
      <c r="L11" s="23">
        <f t="shared" si="0"/>
        <v>68.8</v>
      </c>
      <c r="N11" s="7"/>
      <c r="O11" s="7"/>
    </row>
    <row r="12" spans="1:15" x14ac:dyDescent="0.25">
      <c r="A12" s="20">
        <v>2009</v>
      </c>
      <c r="B12" s="21">
        <v>0</v>
      </c>
      <c r="C12" s="21">
        <v>0</v>
      </c>
      <c r="D12" s="23">
        <v>11.176397000000001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3">
        <v>30.828229</v>
      </c>
      <c r="K12" s="23">
        <v>141.143584</v>
      </c>
      <c r="L12" s="23">
        <v>183.14821000000001</v>
      </c>
      <c r="N12" s="7"/>
      <c r="O12" s="7"/>
    </row>
    <row r="13" spans="1:15" x14ac:dyDescent="0.25">
      <c r="A13" s="20">
        <v>2010</v>
      </c>
      <c r="B13" s="21">
        <v>0</v>
      </c>
      <c r="C13" s="21">
        <v>0</v>
      </c>
      <c r="D13" s="23">
        <v>13.190985000000001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3">
        <v>23.921223000000001</v>
      </c>
      <c r="K13" s="23">
        <v>188.30633799999998</v>
      </c>
      <c r="L13" s="23">
        <v>225.41854599999999</v>
      </c>
      <c r="N13" s="7"/>
      <c r="O13" s="7"/>
    </row>
    <row r="14" spans="1:15" x14ac:dyDescent="0.25">
      <c r="A14" s="20">
        <v>2011</v>
      </c>
      <c r="B14" s="21">
        <v>0</v>
      </c>
      <c r="C14" s="21">
        <v>5.0549999999999996E-3</v>
      </c>
      <c r="D14" s="23">
        <v>8.22532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3">
        <v>28.318069000000033</v>
      </c>
      <c r="K14" s="23">
        <v>226.83983599999999</v>
      </c>
      <c r="L14" s="23">
        <v>263.38322500000004</v>
      </c>
      <c r="N14" s="7"/>
      <c r="O14" s="7"/>
    </row>
    <row r="15" spans="1:15" x14ac:dyDescent="0.25">
      <c r="A15" s="20">
        <v>2012</v>
      </c>
      <c r="B15" s="21">
        <v>0</v>
      </c>
      <c r="C15" s="21">
        <v>5.0549999999999996E-3</v>
      </c>
      <c r="D15" s="23">
        <v>10.249392</v>
      </c>
      <c r="E15" s="21"/>
      <c r="F15" s="21"/>
      <c r="G15" s="21"/>
      <c r="H15" s="21"/>
      <c r="I15" s="21"/>
      <c r="J15" s="23">
        <v>25.300262000000004</v>
      </c>
      <c r="K15" s="23">
        <v>343.51336399999997</v>
      </c>
      <c r="L15" s="23">
        <v>379.06301799999994</v>
      </c>
      <c r="N15" s="7"/>
      <c r="O15" s="7"/>
    </row>
    <row r="16" spans="1:15" x14ac:dyDescent="0.25">
      <c r="A16" s="20">
        <v>2013</v>
      </c>
      <c r="B16" s="21">
        <v>0</v>
      </c>
      <c r="C16" s="21">
        <v>0</v>
      </c>
      <c r="D16" s="23">
        <v>12.9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3">
        <v>29.4</v>
      </c>
      <c r="K16" s="23">
        <v>421.5</v>
      </c>
      <c r="L16" s="23">
        <v>463.8</v>
      </c>
      <c r="N16" s="7"/>
      <c r="O16" s="7"/>
    </row>
    <row r="17" spans="1:15" x14ac:dyDescent="0.25">
      <c r="A17" s="20">
        <v>2014</v>
      </c>
      <c r="B17" s="21">
        <v>0</v>
      </c>
      <c r="C17" s="21">
        <v>0</v>
      </c>
      <c r="D17" s="23">
        <v>15.3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3">
        <v>32.6</v>
      </c>
      <c r="K17" s="23">
        <v>502.5</v>
      </c>
      <c r="L17" s="23">
        <v>550.35908600000005</v>
      </c>
      <c r="N17" s="7"/>
      <c r="O17" s="7"/>
    </row>
    <row r="18" spans="1:15" x14ac:dyDescent="0.25">
      <c r="A18" s="20">
        <v>2015</v>
      </c>
      <c r="B18" s="21">
        <v>0</v>
      </c>
      <c r="C18" s="21">
        <v>0</v>
      </c>
      <c r="D18" s="23">
        <v>18.347258999999998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3">
        <v>29.622056999999998</v>
      </c>
      <c r="K18" s="23">
        <v>541.593704</v>
      </c>
      <c r="L18" s="23">
        <v>589.56302000000005</v>
      </c>
      <c r="N18" s="7"/>
      <c r="O18" s="7"/>
    </row>
    <row r="19" spans="1:15" x14ac:dyDescent="0.25">
      <c r="A19" s="20">
        <v>2016</v>
      </c>
      <c r="B19" s="21">
        <v>0</v>
      </c>
      <c r="C19" s="21">
        <v>0</v>
      </c>
      <c r="D19" s="23">
        <v>16.473966000000001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3">
        <v>39.727578000000001</v>
      </c>
      <c r="K19" s="23">
        <v>547.81930799999998</v>
      </c>
      <c r="L19" s="23">
        <v>604.02085199999999</v>
      </c>
      <c r="N19" s="7"/>
      <c r="O19" s="7"/>
    </row>
    <row r="20" spans="1:15" x14ac:dyDescent="0.25">
      <c r="A20" s="20">
        <v>2017</v>
      </c>
      <c r="B20" s="21">
        <v>0</v>
      </c>
      <c r="C20" s="21">
        <v>0</v>
      </c>
      <c r="D20" s="23">
        <v>16.202026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3">
        <v>40.469918</v>
      </c>
      <c r="K20" s="23">
        <v>580.67094499999996</v>
      </c>
      <c r="L20" s="23">
        <v>637.34288900000001</v>
      </c>
      <c r="N20" s="7"/>
      <c r="O20" s="7"/>
    </row>
    <row r="21" spans="1:15" x14ac:dyDescent="0.25">
      <c r="A21" s="20">
        <v>2018</v>
      </c>
      <c r="B21" s="21">
        <v>0</v>
      </c>
      <c r="C21" s="21">
        <v>0</v>
      </c>
      <c r="D21" s="23">
        <v>15.966448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3">
        <v>45.391901000000004</v>
      </c>
      <c r="K21" s="23">
        <v>684.54024600000002</v>
      </c>
      <c r="L21" s="23">
        <v>745.898595</v>
      </c>
      <c r="N21" s="7"/>
      <c r="O21" s="7"/>
    </row>
    <row r="22" spans="1:15" x14ac:dyDescent="0.25">
      <c r="A22" s="20">
        <v>2019</v>
      </c>
      <c r="B22" s="21">
        <v>0</v>
      </c>
      <c r="C22" s="21">
        <v>0</v>
      </c>
      <c r="D22" s="23">
        <v>20.267028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3">
        <v>77.032703999999995</v>
      </c>
      <c r="K22" s="23">
        <v>625.37167000000011</v>
      </c>
      <c r="L22" s="23">
        <v>722.67140200000006</v>
      </c>
      <c r="N22" s="7"/>
      <c r="O22" s="7"/>
    </row>
    <row r="23" spans="1:15" s="9" customFormat="1" x14ac:dyDescent="0.25">
      <c r="A23" s="20">
        <v>2020</v>
      </c>
      <c r="B23" s="2">
        <v>0</v>
      </c>
      <c r="C23" s="2">
        <v>0</v>
      </c>
      <c r="D23" s="23">
        <v>21.986711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2">
        <v>80.993747999999997</v>
      </c>
      <c r="K23" s="22">
        <v>685.07057699999996</v>
      </c>
      <c r="L23" s="23">
        <v>788.05103599999995</v>
      </c>
      <c r="M23" s="8"/>
      <c r="N23" s="24"/>
      <c r="O23" s="24"/>
    </row>
    <row r="24" spans="1:15" s="9" customFormat="1" x14ac:dyDescent="0.25">
      <c r="A24" s="20">
        <v>2021</v>
      </c>
      <c r="B24" s="2">
        <v>0</v>
      </c>
      <c r="C24" s="2">
        <v>0</v>
      </c>
      <c r="D24" s="23">
        <v>11.428615000000001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2">
        <v>64.306745999999947</v>
      </c>
      <c r="K24" s="22">
        <v>654.74711000000002</v>
      </c>
      <c r="L24" s="23">
        <v>730.48247100000003</v>
      </c>
      <c r="M24" s="8"/>
      <c r="N24" s="24"/>
      <c r="O24" s="24"/>
    </row>
    <row r="25" spans="1:15" s="9" customFormat="1" x14ac:dyDescent="0.25">
      <c r="A25" s="20">
        <v>2022</v>
      </c>
      <c r="B25" s="2">
        <v>0</v>
      </c>
      <c r="C25" s="2">
        <v>0</v>
      </c>
      <c r="D25" s="23">
        <v>16.182627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2">
        <v>56.862738999999991</v>
      </c>
      <c r="K25" s="22">
        <v>602.55199700000003</v>
      </c>
      <c r="L25" s="23">
        <v>675.59736299999997</v>
      </c>
      <c r="M25" s="8"/>
      <c r="N25" s="24"/>
      <c r="O25" s="24"/>
    </row>
    <row r="26" spans="1:15" s="9" customFormat="1" x14ac:dyDescent="0.25">
      <c r="A26" s="20">
        <v>2023</v>
      </c>
      <c r="B26" s="2">
        <v>0</v>
      </c>
      <c r="C26" s="2">
        <v>0</v>
      </c>
      <c r="D26" s="23">
        <v>14.905866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2">
        <v>97.015481000000008</v>
      </c>
      <c r="K26" s="22">
        <v>695.78964500000006</v>
      </c>
      <c r="L26" s="23">
        <v>807.71099200000003</v>
      </c>
      <c r="M26" s="8"/>
      <c r="N26" s="24"/>
      <c r="O26" s="24"/>
    </row>
    <row r="27" spans="1:15" s="9" customFormat="1" ht="6" customHeight="1" x14ac:dyDescent="0.25">
      <c r="A27" s="20"/>
      <c r="B27" s="2"/>
      <c r="C27" s="2"/>
      <c r="D27" s="23"/>
      <c r="E27" s="2"/>
      <c r="F27" s="2"/>
      <c r="G27" s="2"/>
      <c r="H27" s="2"/>
      <c r="I27" s="2"/>
      <c r="J27" s="22"/>
      <c r="K27" s="22"/>
      <c r="L27" s="23"/>
      <c r="M27" s="8"/>
      <c r="N27" s="24"/>
      <c r="O27" s="24"/>
    </row>
    <row r="28" spans="1:15" x14ac:dyDescent="0.25">
      <c r="A28" s="6">
        <v>2006</v>
      </c>
      <c r="B28" s="21"/>
      <c r="C28" s="21"/>
      <c r="D28" s="21"/>
      <c r="E28" s="21"/>
      <c r="F28" s="21"/>
      <c r="G28" s="21"/>
      <c r="H28" s="21"/>
      <c r="I28" s="21"/>
      <c r="J28" s="22"/>
      <c r="K28" s="22"/>
      <c r="L28" s="23"/>
      <c r="N28" s="7"/>
      <c r="O28" s="7"/>
    </row>
    <row r="29" spans="1:15" x14ac:dyDescent="0.25">
      <c r="A29" s="25" t="s">
        <v>15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2">
        <v>4.5</v>
      </c>
      <c r="K29" s="22">
        <v>42.3</v>
      </c>
      <c r="L29" s="22">
        <v>46.8</v>
      </c>
      <c r="N29" s="7"/>
      <c r="O29" s="7"/>
    </row>
    <row r="30" spans="1:15" x14ac:dyDescent="0.25">
      <c r="A30" s="25" t="s">
        <v>16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2">
        <v>6</v>
      </c>
      <c r="K30" s="22">
        <v>39.9</v>
      </c>
      <c r="L30" s="22">
        <v>45.9</v>
      </c>
      <c r="N30" s="7"/>
      <c r="O30" s="7"/>
    </row>
    <row r="31" spans="1:15" x14ac:dyDescent="0.25">
      <c r="A31" s="25" t="s">
        <v>17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2">
        <v>6</v>
      </c>
      <c r="K31" s="22">
        <v>42.9</v>
      </c>
      <c r="L31" s="22">
        <v>48.9</v>
      </c>
      <c r="N31" s="7"/>
      <c r="O31" s="7"/>
    </row>
    <row r="32" spans="1:15" x14ac:dyDescent="0.25">
      <c r="A32" s="25" t="s">
        <v>18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2">
        <v>7.9</v>
      </c>
      <c r="K32" s="22">
        <v>40.700000000000003</v>
      </c>
      <c r="L32" s="22">
        <v>48.6</v>
      </c>
      <c r="N32" s="7"/>
      <c r="O32" s="7"/>
    </row>
    <row r="33" spans="1:15" x14ac:dyDescent="0.25">
      <c r="A33" s="6">
        <v>2007</v>
      </c>
      <c r="B33" s="21"/>
      <c r="C33" s="21"/>
      <c r="D33" s="21"/>
      <c r="E33" s="21"/>
      <c r="F33" s="21"/>
      <c r="G33" s="21"/>
      <c r="H33" s="21"/>
      <c r="I33" s="21"/>
      <c r="J33" s="22"/>
      <c r="K33" s="22"/>
      <c r="L33" s="22"/>
      <c r="N33" s="7"/>
      <c r="O33" s="7"/>
    </row>
    <row r="34" spans="1:15" x14ac:dyDescent="0.25">
      <c r="A34" s="25" t="s">
        <v>15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2">
        <v>7.5</v>
      </c>
      <c r="K34" s="22">
        <v>46.4</v>
      </c>
      <c r="L34" s="22">
        <v>53.9</v>
      </c>
      <c r="N34" s="7"/>
      <c r="O34" s="7"/>
    </row>
    <row r="35" spans="1:15" x14ac:dyDescent="0.25">
      <c r="A35" s="25" t="s">
        <v>16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2">
        <v>13.7</v>
      </c>
      <c r="K35" s="22">
        <v>48.7</v>
      </c>
      <c r="L35" s="22">
        <v>62.4</v>
      </c>
      <c r="N35" s="7"/>
      <c r="O35" s="7"/>
    </row>
    <row r="36" spans="1:15" x14ac:dyDescent="0.25">
      <c r="A36" s="25" t="s">
        <v>17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2">
        <v>14</v>
      </c>
      <c r="K36" s="22">
        <v>48.9</v>
      </c>
      <c r="L36" s="22">
        <v>62.9</v>
      </c>
      <c r="N36" s="7"/>
      <c r="O36" s="7"/>
    </row>
    <row r="37" spans="1:15" x14ac:dyDescent="0.25">
      <c r="A37" s="25" t="s">
        <v>18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2">
        <v>14.8</v>
      </c>
      <c r="K37" s="22">
        <v>49.6</v>
      </c>
      <c r="L37" s="22">
        <v>64.400000000000006</v>
      </c>
      <c r="N37" s="7"/>
      <c r="O37" s="7"/>
    </row>
    <row r="38" spans="1:15" x14ac:dyDescent="0.25">
      <c r="A38" s="6">
        <v>2008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2"/>
      <c r="K38" s="22"/>
      <c r="L38" s="22"/>
      <c r="N38" s="7"/>
      <c r="O38" s="7"/>
    </row>
    <row r="39" spans="1:15" x14ac:dyDescent="0.25">
      <c r="A39" s="25" t="s">
        <v>15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2">
        <v>14.8</v>
      </c>
      <c r="K39" s="22">
        <v>49.6</v>
      </c>
      <c r="L39" s="22">
        <v>64.400000000000006</v>
      </c>
      <c r="N39" s="7"/>
      <c r="O39" s="7"/>
    </row>
    <row r="40" spans="1:15" x14ac:dyDescent="0.25">
      <c r="A40" s="25" t="s">
        <v>16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2">
        <v>15.9</v>
      </c>
      <c r="K40" s="22">
        <v>49.6</v>
      </c>
      <c r="L40" s="22">
        <v>65.5</v>
      </c>
      <c r="N40" s="7"/>
      <c r="O40" s="7"/>
    </row>
    <row r="41" spans="1:15" x14ac:dyDescent="0.25">
      <c r="A41" s="25" t="s">
        <v>17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2">
        <v>16.100000000000001</v>
      </c>
      <c r="K41" s="22">
        <v>49.6</v>
      </c>
      <c r="L41" s="22">
        <v>65.7</v>
      </c>
      <c r="N41" s="7"/>
      <c r="O41" s="7"/>
    </row>
    <row r="42" spans="1:15" x14ac:dyDescent="0.25">
      <c r="A42" s="25" t="s">
        <v>18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2">
        <v>16.8</v>
      </c>
      <c r="K42" s="22">
        <v>52</v>
      </c>
      <c r="L42" s="22">
        <v>68.8</v>
      </c>
      <c r="N42" s="7"/>
      <c r="O42" s="7"/>
    </row>
    <row r="43" spans="1:15" x14ac:dyDescent="0.25">
      <c r="A43" s="6">
        <v>2009</v>
      </c>
      <c r="B43" s="21"/>
      <c r="C43" s="21"/>
      <c r="D43" s="21"/>
      <c r="E43" s="21"/>
      <c r="F43" s="21"/>
      <c r="G43" s="21"/>
      <c r="H43" s="21"/>
      <c r="I43" s="21"/>
      <c r="J43" s="22"/>
      <c r="K43" s="22"/>
      <c r="L43" s="22"/>
      <c r="N43" s="7"/>
      <c r="O43" s="7"/>
    </row>
    <row r="44" spans="1:15" ht="15.75" customHeight="1" x14ac:dyDescent="0.25">
      <c r="A44" s="26" t="s">
        <v>15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8">
        <v>15.1</v>
      </c>
      <c r="K44" s="28">
        <v>70.8</v>
      </c>
      <c r="L44" s="28">
        <v>85.9</v>
      </c>
      <c r="N44" s="7"/>
      <c r="O44" s="7"/>
    </row>
    <row r="45" spans="1:15" x14ac:dyDescent="0.25">
      <c r="A45" s="48" t="s">
        <v>19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N45" s="7"/>
      <c r="O45" s="7"/>
    </row>
    <row r="46" spans="1:15" x14ac:dyDescent="0.25">
      <c r="A46" s="1" t="s">
        <v>16</v>
      </c>
      <c r="B46" s="2">
        <v>0</v>
      </c>
      <c r="C46" s="2">
        <v>3.1120999999999999E-2</v>
      </c>
      <c r="D46" s="3">
        <v>10.668457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3">
        <v>20.641857999999999</v>
      </c>
      <c r="K46" s="3">
        <v>71.610054999999988</v>
      </c>
      <c r="L46" s="3">
        <v>102.92036999999999</v>
      </c>
      <c r="M46" s="29"/>
      <c r="N46" s="7"/>
      <c r="O46" s="30"/>
    </row>
    <row r="47" spans="1:15" x14ac:dyDescent="0.25">
      <c r="A47" s="1" t="s">
        <v>17</v>
      </c>
      <c r="B47" s="2">
        <v>0</v>
      </c>
      <c r="C47" s="2">
        <v>2.6754999999999998E-2</v>
      </c>
      <c r="D47" s="3">
        <v>11.183558000000001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3">
        <v>22.510587999999998</v>
      </c>
      <c r="K47" s="3">
        <v>71.294206999999986</v>
      </c>
      <c r="L47" s="3">
        <v>104.98835299999999</v>
      </c>
      <c r="M47" s="29"/>
      <c r="N47" s="7"/>
      <c r="O47" s="31"/>
    </row>
    <row r="48" spans="1:15" x14ac:dyDescent="0.25">
      <c r="A48" s="25" t="s">
        <v>18</v>
      </c>
      <c r="B48" s="2">
        <v>0</v>
      </c>
      <c r="C48" s="2">
        <v>2.4135E-2</v>
      </c>
      <c r="D48" s="3">
        <v>11.176397000000001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3">
        <v>30.828229</v>
      </c>
      <c r="K48" s="3">
        <v>141.143584</v>
      </c>
      <c r="L48" s="3">
        <v>183.14821000000001</v>
      </c>
      <c r="M48" s="29"/>
      <c r="N48" s="7"/>
      <c r="O48" s="30"/>
    </row>
    <row r="49" spans="1:15" x14ac:dyDescent="0.25">
      <c r="A49" s="32">
        <v>2010</v>
      </c>
      <c r="B49" s="2"/>
      <c r="C49" s="2"/>
      <c r="D49" s="3"/>
      <c r="E49" s="2"/>
      <c r="F49" s="2"/>
      <c r="G49" s="2"/>
      <c r="H49" s="2"/>
      <c r="I49" s="2"/>
      <c r="J49" s="23"/>
      <c r="K49" s="3"/>
      <c r="L49" s="3"/>
      <c r="M49" s="29"/>
      <c r="N49" s="7"/>
      <c r="O49" s="31"/>
    </row>
    <row r="50" spans="1:15" x14ac:dyDescent="0.25">
      <c r="A50" s="1" t="s">
        <v>15</v>
      </c>
      <c r="B50" s="2">
        <v>0</v>
      </c>
      <c r="C50" s="2">
        <v>1.8869E-2</v>
      </c>
      <c r="D50" s="3">
        <v>11.247242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3">
        <v>22.165015</v>
      </c>
      <c r="K50" s="3">
        <v>139.51783699999999</v>
      </c>
      <c r="L50" s="3">
        <v>172.930094</v>
      </c>
      <c r="M50" s="29"/>
      <c r="N50" s="7"/>
      <c r="O50" s="31"/>
    </row>
    <row r="51" spans="1:15" x14ac:dyDescent="0.25">
      <c r="A51" s="1" t="s">
        <v>16</v>
      </c>
      <c r="B51" s="2">
        <v>0</v>
      </c>
      <c r="C51" s="2">
        <v>1.8506000000000002E-2</v>
      </c>
      <c r="D51" s="3">
        <v>12.156133000000001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3">
        <v>22.102609999999999</v>
      </c>
      <c r="K51" s="3">
        <v>165.27990299999999</v>
      </c>
      <c r="L51" s="3">
        <v>199.53864599999997</v>
      </c>
      <c r="M51" s="29"/>
      <c r="N51" s="7"/>
      <c r="O51" s="31"/>
    </row>
    <row r="52" spans="1:15" x14ac:dyDescent="0.25">
      <c r="A52" s="1" t="s">
        <v>17</v>
      </c>
      <c r="B52" s="2">
        <v>0</v>
      </c>
      <c r="C52" s="2">
        <v>4.9000000000000007E-3</v>
      </c>
      <c r="D52" s="3">
        <v>12.589615999999999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3">
        <v>22.101774000000002</v>
      </c>
      <c r="K52" s="3">
        <v>165.80672599999997</v>
      </c>
      <c r="L52" s="3">
        <v>200.49811599999998</v>
      </c>
      <c r="M52" s="29"/>
      <c r="N52" s="7"/>
      <c r="O52" s="31"/>
    </row>
    <row r="53" spans="1:15" x14ac:dyDescent="0.25">
      <c r="A53" s="1" t="s">
        <v>18</v>
      </c>
      <c r="B53" s="2">
        <v>0</v>
      </c>
      <c r="C53" s="2">
        <v>0</v>
      </c>
      <c r="D53" s="3">
        <v>13.190985000000001</v>
      </c>
      <c r="E53" s="2">
        <v>0</v>
      </c>
      <c r="F53" s="2">
        <v>0</v>
      </c>
      <c r="G53" s="2">
        <v>0</v>
      </c>
      <c r="H53" s="2">
        <v>0</v>
      </c>
      <c r="I53" s="33"/>
      <c r="J53" s="23">
        <v>23.921223000000001</v>
      </c>
      <c r="K53" s="3">
        <v>188.30633799999998</v>
      </c>
      <c r="L53" s="3">
        <v>225.41854599999999</v>
      </c>
      <c r="M53" s="29"/>
      <c r="N53" s="7"/>
      <c r="O53" s="31"/>
    </row>
    <row r="54" spans="1:15" x14ac:dyDescent="0.25">
      <c r="A54" s="6">
        <v>2011</v>
      </c>
      <c r="B54" s="2"/>
      <c r="C54" s="2"/>
      <c r="D54" s="3"/>
      <c r="E54" s="2"/>
      <c r="F54" s="2"/>
      <c r="G54" s="2"/>
      <c r="H54" s="2"/>
      <c r="I54" s="33"/>
      <c r="J54" s="23"/>
      <c r="K54" s="3"/>
      <c r="L54" s="3"/>
      <c r="M54" s="29"/>
      <c r="N54" s="7"/>
      <c r="O54" s="31"/>
    </row>
    <row r="55" spans="1:15" x14ac:dyDescent="0.25">
      <c r="A55" s="25" t="s">
        <v>15</v>
      </c>
      <c r="B55" s="2">
        <v>0</v>
      </c>
      <c r="C55" s="2">
        <v>0</v>
      </c>
      <c r="D55" s="3">
        <v>13.764989999999999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3">
        <v>24.407584999999997</v>
      </c>
      <c r="K55" s="3">
        <v>193.92147599999998</v>
      </c>
      <c r="L55" s="3">
        <v>232.09405099999998</v>
      </c>
      <c r="M55" s="29"/>
      <c r="N55" s="7"/>
      <c r="O55" s="31"/>
    </row>
    <row r="56" spans="1:15" x14ac:dyDescent="0.25">
      <c r="A56" s="25" t="s">
        <v>20</v>
      </c>
      <c r="B56" s="2">
        <v>0</v>
      </c>
      <c r="C56" s="2">
        <v>1.6140000000000002E-2</v>
      </c>
      <c r="D56" s="23">
        <v>14.227886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3">
        <v>23.949655</v>
      </c>
      <c r="K56" s="3">
        <v>209.93691799999999</v>
      </c>
      <c r="L56" s="23">
        <v>248.11445899999998</v>
      </c>
      <c r="M56" s="2"/>
      <c r="N56" s="7"/>
    </row>
    <row r="57" spans="1:15" x14ac:dyDescent="0.25">
      <c r="A57" s="25" t="s">
        <v>17</v>
      </c>
      <c r="B57" s="2">
        <v>0</v>
      </c>
      <c r="C57" s="2">
        <v>7.0460000000137366E-3</v>
      </c>
      <c r="D57" s="23">
        <v>14.438638000000001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3">
        <v>25.244931999999999</v>
      </c>
      <c r="K57" s="3">
        <v>213.205398</v>
      </c>
      <c r="L57" s="23">
        <v>252.88896800000001</v>
      </c>
      <c r="M57" s="2"/>
      <c r="N57" s="7"/>
    </row>
    <row r="58" spans="1:15" x14ac:dyDescent="0.25">
      <c r="A58" s="25" t="s">
        <v>18</v>
      </c>
      <c r="B58" s="33"/>
      <c r="C58" s="33"/>
      <c r="D58" s="23">
        <v>8.22532</v>
      </c>
      <c r="E58" s="33"/>
      <c r="F58" s="33"/>
      <c r="G58" s="33"/>
      <c r="H58" s="33"/>
      <c r="I58" s="33"/>
      <c r="J58" s="3">
        <v>28.318069000000033</v>
      </c>
      <c r="K58" s="3">
        <v>226.83983599999999</v>
      </c>
      <c r="L58" s="23">
        <v>263.38322500000004</v>
      </c>
      <c r="M58" s="2"/>
      <c r="N58" s="7"/>
    </row>
    <row r="59" spans="1:15" x14ac:dyDescent="0.25">
      <c r="A59" s="6">
        <v>2012</v>
      </c>
      <c r="B59" s="2"/>
      <c r="C59" s="2"/>
      <c r="D59" s="23"/>
      <c r="E59" s="2"/>
      <c r="F59" s="2"/>
      <c r="G59" s="2"/>
      <c r="H59" s="2"/>
      <c r="I59" s="2"/>
      <c r="J59" s="3"/>
      <c r="K59" s="3"/>
      <c r="L59" s="23"/>
      <c r="M59" s="2"/>
      <c r="N59" s="7"/>
    </row>
    <row r="60" spans="1:15" x14ac:dyDescent="0.25">
      <c r="A60" s="25" t="s">
        <v>15</v>
      </c>
      <c r="B60" s="2">
        <v>0</v>
      </c>
      <c r="C60" s="2">
        <v>5.0549999999999996E-3</v>
      </c>
      <c r="D60" s="23">
        <v>7.9028860000000005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3">
        <v>30.521253999999978</v>
      </c>
      <c r="K60" s="3">
        <v>228.72500299999999</v>
      </c>
      <c r="L60" s="23">
        <v>267.14914299999998</v>
      </c>
      <c r="M60" s="2"/>
      <c r="N60" s="7"/>
    </row>
    <row r="61" spans="1:15" x14ac:dyDescent="0.25">
      <c r="A61" s="25" t="s">
        <v>20</v>
      </c>
      <c r="B61" s="2">
        <v>0</v>
      </c>
      <c r="C61" s="2">
        <v>5.0549999999999996E-3</v>
      </c>
      <c r="D61" s="23">
        <v>8.1456979999999994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3">
        <v>31.107836000000006</v>
      </c>
      <c r="K61" s="3">
        <v>289.93077199999993</v>
      </c>
      <c r="L61" s="23">
        <v>329.18430599999994</v>
      </c>
      <c r="M61" s="2"/>
      <c r="N61" s="7"/>
    </row>
    <row r="62" spans="1:15" x14ac:dyDescent="0.25">
      <c r="A62" s="25" t="s">
        <v>21</v>
      </c>
      <c r="B62" s="2">
        <v>0</v>
      </c>
      <c r="C62" s="2">
        <v>5.0549999999999996E-3</v>
      </c>
      <c r="D62" s="23">
        <v>9.2037250000000004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3">
        <v>34.730958999999999</v>
      </c>
      <c r="K62" s="3">
        <v>301.94527499999998</v>
      </c>
      <c r="L62" s="23">
        <v>345.87995899999999</v>
      </c>
      <c r="M62" s="2"/>
      <c r="N62" s="7"/>
    </row>
    <row r="63" spans="1:15" x14ac:dyDescent="0.25">
      <c r="A63" s="25" t="s">
        <v>18</v>
      </c>
      <c r="B63" s="2">
        <v>0</v>
      </c>
      <c r="C63" s="2">
        <v>0</v>
      </c>
      <c r="D63" s="23">
        <v>10.249392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3">
        <v>25.300262000000004</v>
      </c>
      <c r="K63" s="3">
        <v>343.51336399999997</v>
      </c>
      <c r="L63" s="23">
        <v>379.06301799999994</v>
      </c>
      <c r="M63" s="2"/>
      <c r="N63" s="7"/>
    </row>
    <row r="64" spans="1:15" x14ac:dyDescent="0.25">
      <c r="A64" s="6">
        <v>2013</v>
      </c>
      <c r="B64" s="2"/>
      <c r="C64" s="2"/>
      <c r="D64" s="22"/>
      <c r="E64" s="2"/>
      <c r="F64" s="2"/>
      <c r="G64" s="2"/>
      <c r="H64" s="2"/>
      <c r="I64" s="22"/>
      <c r="J64" s="22"/>
      <c r="K64" s="22"/>
      <c r="L64" s="3"/>
      <c r="M64" s="29"/>
      <c r="N64" s="30"/>
    </row>
    <row r="65" spans="1:15" s="10" customFormat="1" x14ac:dyDescent="0.25">
      <c r="A65" s="34" t="s">
        <v>15</v>
      </c>
      <c r="B65" s="2">
        <v>0</v>
      </c>
      <c r="C65" s="2">
        <v>0</v>
      </c>
      <c r="D65" s="23">
        <v>9.8332329999999999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3">
        <v>14.150624000000001</v>
      </c>
      <c r="K65" s="3">
        <v>342.38674700000001</v>
      </c>
      <c r="L65" s="23">
        <v>366.37060400000001</v>
      </c>
      <c r="M65" s="8"/>
      <c r="N65" s="9"/>
      <c r="O65" s="9"/>
    </row>
    <row r="66" spans="1:15" s="9" customFormat="1" ht="12" customHeight="1" x14ac:dyDescent="0.25">
      <c r="A66" s="25" t="s">
        <v>16</v>
      </c>
      <c r="B66" s="2">
        <v>0</v>
      </c>
      <c r="C66" s="2">
        <v>0</v>
      </c>
      <c r="D66" s="23">
        <v>9.7576260000000001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3">
        <v>14.405633999999999</v>
      </c>
      <c r="K66" s="3">
        <v>382.72032100000001</v>
      </c>
      <c r="L66" s="23">
        <v>406.88358099999999</v>
      </c>
      <c r="M66" s="8"/>
    </row>
    <row r="67" spans="1:15" s="10" customFormat="1" x14ac:dyDescent="0.25">
      <c r="A67" s="34" t="s">
        <v>21</v>
      </c>
      <c r="B67" s="2">
        <v>0</v>
      </c>
      <c r="C67" s="2">
        <v>0</v>
      </c>
      <c r="D67" s="23">
        <v>11.040032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3">
        <v>29.396777000000004</v>
      </c>
      <c r="K67" s="3">
        <v>418.32423300000005</v>
      </c>
      <c r="L67" s="23">
        <v>458.76104200000003</v>
      </c>
      <c r="M67" s="8"/>
      <c r="N67" s="9"/>
      <c r="O67" s="9"/>
    </row>
    <row r="68" spans="1:15" s="10" customFormat="1" x14ac:dyDescent="0.25">
      <c r="A68" s="34" t="s">
        <v>22</v>
      </c>
      <c r="B68" s="2">
        <v>0</v>
      </c>
      <c r="C68" s="2">
        <v>0</v>
      </c>
      <c r="D68" s="23">
        <v>12.9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3">
        <v>29.4</v>
      </c>
      <c r="K68" s="23">
        <v>421.5</v>
      </c>
      <c r="L68" s="23">
        <v>463.8</v>
      </c>
      <c r="M68" s="8"/>
      <c r="N68" s="9"/>
      <c r="O68" s="9"/>
    </row>
    <row r="69" spans="1:15" s="10" customFormat="1" x14ac:dyDescent="0.25">
      <c r="A69" s="6">
        <v>2014</v>
      </c>
      <c r="B69" s="2"/>
      <c r="C69" s="2"/>
      <c r="D69" s="23"/>
      <c r="E69" s="2"/>
      <c r="F69" s="2"/>
      <c r="G69" s="2"/>
      <c r="H69" s="2"/>
      <c r="I69" s="2"/>
      <c r="J69" s="3"/>
      <c r="K69" s="23"/>
      <c r="L69" s="23"/>
      <c r="M69" s="8"/>
      <c r="N69" s="9"/>
      <c r="O69" s="9"/>
    </row>
    <row r="70" spans="1:15" s="10" customFormat="1" x14ac:dyDescent="0.25">
      <c r="A70" s="34" t="s">
        <v>15</v>
      </c>
      <c r="B70" s="2">
        <v>0</v>
      </c>
      <c r="C70" s="2">
        <v>0</v>
      </c>
      <c r="D70" s="23">
        <v>13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3">
        <v>28.8</v>
      </c>
      <c r="K70" s="23">
        <v>422.6</v>
      </c>
      <c r="L70" s="23">
        <v>464.3</v>
      </c>
      <c r="M70" s="8"/>
      <c r="N70" s="9"/>
      <c r="O70" s="9"/>
    </row>
    <row r="71" spans="1:15" s="10" customFormat="1" x14ac:dyDescent="0.25">
      <c r="A71" s="34" t="s">
        <v>16</v>
      </c>
      <c r="B71" s="2">
        <v>0</v>
      </c>
      <c r="C71" s="2">
        <v>0</v>
      </c>
      <c r="D71" s="23">
        <v>12.7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3">
        <v>30.5</v>
      </c>
      <c r="K71" s="23">
        <v>437.5</v>
      </c>
      <c r="L71" s="23">
        <v>480.7</v>
      </c>
      <c r="M71" s="8"/>
      <c r="N71" s="9"/>
      <c r="O71" s="9"/>
    </row>
    <row r="72" spans="1:15" s="10" customFormat="1" x14ac:dyDescent="0.25">
      <c r="A72" s="34" t="s">
        <v>17</v>
      </c>
      <c r="B72" s="2">
        <v>0</v>
      </c>
      <c r="C72" s="2">
        <v>0</v>
      </c>
      <c r="D72" s="23">
        <v>12.7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3">
        <v>30.5</v>
      </c>
      <c r="K72" s="23">
        <v>437.5</v>
      </c>
      <c r="L72" s="23">
        <v>480.7</v>
      </c>
      <c r="M72" s="8"/>
      <c r="N72" s="9"/>
      <c r="O72" s="9"/>
    </row>
    <row r="73" spans="1:15" s="10" customFormat="1" x14ac:dyDescent="0.25">
      <c r="A73" s="34" t="s">
        <v>23</v>
      </c>
      <c r="B73" s="2">
        <v>0</v>
      </c>
      <c r="C73" s="2">
        <v>0</v>
      </c>
      <c r="D73" s="23">
        <v>15.3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3">
        <v>32.6</v>
      </c>
      <c r="K73" s="23">
        <v>502.5</v>
      </c>
      <c r="L73" s="23">
        <v>550.4</v>
      </c>
      <c r="M73" s="8"/>
      <c r="N73" s="9"/>
      <c r="O73" s="9"/>
    </row>
    <row r="74" spans="1:15" s="10" customFormat="1" x14ac:dyDescent="0.25">
      <c r="A74" s="6">
        <v>2015</v>
      </c>
      <c r="B74" s="2"/>
      <c r="C74" s="2"/>
      <c r="D74" s="23"/>
      <c r="E74" s="2"/>
      <c r="F74" s="2"/>
      <c r="G74" s="2"/>
      <c r="H74" s="2"/>
      <c r="I74" s="2"/>
      <c r="J74" s="3"/>
      <c r="K74" s="23"/>
      <c r="L74" s="23"/>
      <c r="M74" s="8"/>
      <c r="N74" s="9"/>
      <c r="O74" s="9"/>
    </row>
    <row r="75" spans="1:15" s="9" customFormat="1" ht="12" customHeight="1" x14ac:dyDescent="0.25">
      <c r="A75" s="1" t="s">
        <v>15</v>
      </c>
      <c r="B75" s="2">
        <v>0</v>
      </c>
      <c r="C75" s="2">
        <v>0</v>
      </c>
      <c r="D75" s="3">
        <v>18.022281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3">
        <v>34.705244</v>
      </c>
      <c r="K75" s="3">
        <v>510.40716300000003</v>
      </c>
      <c r="L75" s="3">
        <v>563.13468799999998</v>
      </c>
      <c r="M75" s="8"/>
    </row>
    <row r="76" spans="1:15" s="9" customFormat="1" ht="12" customHeight="1" x14ac:dyDescent="0.25">
      <c r="A76" s="1" t="s">
        <v>20</v>
      </c>
      <c r="B76" s="2" t="s">
        <v>24</v>
      </c>
      <c r="C76" s="2" t="s">
        <v>24</v>
      </c>
      <c r="D76" s="3">
        <v>18.914138999999999</v>
      </c>
      <c r="E76" s="2" t="s">
        <v>24</v>
      </c>
      <c r="F76" s="2" t="s">
        <v>24</v>
      </c>
      <c r="G76" s="2" t="s">
        <v>24</v>
      </c>
      <c r="H76" s="2" t="s">
        <v>24</v>
      </c>
      <c r="I76" s="2" t="s">
        <v>24</v>
      </c>
      <c r="J76" s="3">
        <v>33.577693000000004</v>
      </c>
      <c r="K76" s="3">
        <v>511.823014</v>
      </c>
      <c r="L76" s="3">
        <v>564.31484599999999</v>
      </c>
      <c r="M76" s="8"/>
    </row>
    <row r="77" spans="1:15" x14ac:dyDescent="0.25">
      <c r="A77" s="1" t="s">
        <v>21</v>
      </c>
      <c r="B77" s="2">
        <v>0</v>
      </c>
      <c r="C77" s="2">
        <v>0</v>
      </c>
      <c r="D77" s="3">
        <v>19.891441999999998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3">
        <v>35.566147999999998</v>
      </c>
      <c r="K77" s="3">
        <v>512.75331900000003</v>
      </c>
      <c r="L77" s="3">
        <v>568.21090900000002</v>
      </c>
    </row>
    <row r="78" spans="1:15" x14ac:dyDescent="0.25">
      <c r="A78" s="1" t="s">
        <v>23</v>
      </c>
      <c r="B78" s="2">
        <v>0</v>
      </c>
      <c r="C78" s="2">
        <v>0</v>
      </c>
      <c r="D78" s="3">
        <v>18.347258999999998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3">
        <v>29.622056999999998</v>
      </c>
      <c r="K78" s="3">
        <v>541.593704</v>
      </c>
      <c r="L78" s="3">
        <v>589.56302000000005</v>
      </c>
    </row>
    <row r="79" spans="1:15" x14ac:dyDescent="0.25">
      <c r="A79" s="6">
        <v>2016</v>
      </c>
      <c r="B79" s="2"/>
      <c r="C79" s="2"/>
      <c r="D79" s="3"/>
      <c r="E79" s="2"/>
      <c r="F79" s="2"/>
      <c r="G79" s="2"/>
      <c r="H79" s="2"/>
      <c r="I79" s="2"/>
      <c r="J79" s="3"/>
      <c r="K79" s="3"/>
      <c r="L79" s="3"/>
    </row>
    <row r="80" spans="1:15" x14ac:dyDescent="0.25">
      <c r="A80" s="1" t="s">
        <v>25</v>
      </c>
      <c r="B80" s="2">
        <v>0</v>
      </c>
      <c r="C80" s="2">
        <v>0</v>
      </c>
      <c r="D80" s="3">
        <v>17.899999999999999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3">
        <v>35.799999999999997</v>
      </c>
      <c r="K80" s="3">
        <v>535</v>
      </c>
      <c r="L80" s="3">
        <v>588.6</v>
      </c>
    </row>
    <row r="81" spans="1:13" x14ac:dyDescent="0.25">
      <c r="A81" s="1" t="s">
        <v>20</v>
      </c>
      <c r="B81" s="2">
        <v>0</v>
      </c>
      <c r="C81" s="2">
        <v>0</v>
      </c>
      <c r="D81" s="3">
        <v>17.399999999999999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3">
        <v>37.700000000000003</v>
      </c>
      <c r="K81" s="3">
        <v>542.9</v>
      </c>
      <c r="L81" s="3">
        <v>598</v>
      </c>
    </row>
    <row r="82" spans="1:13" x14ac:dyDescent="0.25">
      <c r="A82" s="1" t="s">
        <v>17</v>
      </c>
      <c r="B82" s="2">
        <v>0</v>
      </c>
      <c r="C82" s="2">
        <v>0</v>
      </c>
      <c r="D82" s="3">
        <v>17.201160999999999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3">
        <v>39.298245999999999</v>
      </c>
      <c r="K82" s="3">
        <v>543.88835700000004</v>
      </c>
      <c r="L82" s="3">
        <v>600.38776400000006</v>
      </c>
    </row>
    <row r="83" spans="1:13" x14ac:dyDescent="0.25">
      <c r="A83" s="1" t="s">
        <v>18</v>
      </c>
      <c r="B83" s="2">
        <v>0</v>
      </c>
      <c r="C83" s="2">
        <v>0</v>
      </c>
      <c r="D83" s="3">
        <v>16.473966000000001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3">
        <v>39.727578000000001</v>
      </c>
      <c r="K83" s="3">
        <v>547.81930799999998</v>
      </c>
      <c r="L83" s="3">
        <v>604.02085199999999</v>
      </c>
    </row>
    <row r="84" spans="1:13" x14ac:dyDescent="0.25">
      <c r="A84" s="32">
        <v>2017</v>
      </c>
      <c r="B84" s="2"/>
      <c r="C84" s="2"/>
      <c r="D84" s="3"/>
      <c r="E84" s="2"/>
      <c r="F84" s="2"/>
      <c r="G84" s="2"/>
      <c r="H84" s="2"/>
      <c r="I84" s="2"/>
      <c r="J84" s="3"/>
      <c r="K84" s="3"/>
      <c r="L84" s="3"/>
      <c r="M84" s="8"/>
    </row>
    <row r="85" spans="1:13" x14ac:dyDescent="0.25">
      <c r="A85" s="1" t="s">
        <v>15</v>
      </c>
      <c r="B85" s="2">
        <v>0</v>
      </c>
      <c r="C85" s="2">
        <v>0</v>
      </c>
      <c r="D85" s="3">
        <v>16.447602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3">
        <v>39.388285000000003</v>
      </c>
      <c r="K85" s="3">
        <v>551.16787899999997</v>
      </c>
      <c r="L85" s="3">
        <v>607.00376599999993</v>
      </c>
      <c r="M85" s="8"/>
    </row>
    <row r="86" spans="1:13" x14ac:dyDescent="0.25">
      <c r="A86" s="1" t="s">
        <v>20</v>
      </c>
      <c r="B86" s="2">
        <v>0</v>
      </c>
      <c r="C86" s="2">
        <v>0</v>
      </c>
      <c r="D86" s="3">
        <v>16.447602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3">
        <v>39.388285000000003</v>
      </c>
      <c r="K86" s="3">
        <v>551.16787899999997</v>
      </c>
      <c r="L86" s="3">
        <v>607.00376599999993</v>
      </c>
    </row>
    <row r="87" spans="1:13" x14ac:dyDescent="0.25">
      <c r="A87" s="1" t="s">
        <v>17</v>
      </c>
      <c r="B87" s="2">
        <v>0</v>
      </c>
      <c r="C87" s="2">
        <v>0</v>
      </c>
      <c r="D87" s="3">
        <v>16.202026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3">
        <v>40.469918</v>
      </c>
      <c r="K87" s="3">
        <v>580.67094499999996</v>
      </c>
      <c r="L87" s="3">
        <v>637.34288900000001</v>
      </c>
    </row>
    <row r="88" spans="1:13" x14ac:dyDescent="0.25">
      <c r="A88" s="1" t="s">
        <v>18</v>
      </c>
      <c r="B88" s="2">
        <v>0</v>
      </c>
      <c r="C88" s="2">
        <v>0</v>
      </c>
      <c r="D88" s="3">
        <v>16.202026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3">
        <v>40.469918</v>
      </c>
      <c r="K88" s="3">
        <v>580.67094499999996</v>
      </c>
      <c r="L88" s="3">
        <v>637.34288900000001</v>
      </c>
    </row>
    <row r="89" spans="1:13" x14ac:dyDescent="0.25">
      <c r="A89" s="6">
        <v>2018</v>
      </c>
      <c r="B89" s="2"/>
      <c r="C89" s="2"/>
      <c r="D89" s="3"/>
      <c r="E89" s="2"/>
      <c r="F89" s="2"/>
      <c r="G89" s="2"/>
      <c r="H89" s="2"/>
      <c r="I89" s="2"/>
      <c r="J89" s="3"/>
      <c r="K89" s="3"/>
      <c r="L89" s="3"/>
    </row>
    <row r="90" spans="1:13" x14ac:dyDescent="0.25">
      <c r="A90" s="1" t="s">
        <v>25</v>
      </c>
      <c r="B90" s="2">
        <v>0</v>
      </c>
      <c r="C90" s="2">
        <v>0</v>
      </c>
      <c r="D90" s="3">
        <v>16.202026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3">
        <v>40.469918</v>
      </c>
      <c r="K90" s="3">
        <v>580.67094499999996</v>
      </c>
      <c r="L90" s="3">
        <v>637.34288900000001</v>
      </c>
    </row>
    <row r="91" spans="1:13" x14ac:dyDescent="0.25">
      <c r="A91" s="1" t="s">
        <v>16</v>
      </c>
      <c r="B91" s="2">
        <v>0</v>
      </c>
      <c r="C91" s="2">
        <v>0</v>
      </c>
      <c r="D91" s="3">
        <v>15.737816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3">
        <v>44.030596000000003</v>
      </c>
      <c r="K91" s="3">
        <v>595.63689699999998</v>
      </c>
      <c r="L91" s="3">
        <v>655.40530899999999</v>
      </c>
    </row>
    <row r="92" spans="1:13" x14ac:dyDescent="0.25">
      <c r="A92" s="1" t="s">
        <v>21</v>
      </c>
      <c r="B92" s="2">
        <v>0</v>
      </c>
      <c r="C92" s="2">
        <v>0</v>
      </c>
      <c r="D92" s="3">
        <v>15.813525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3">
        <v>44.729315000000007</v>
      </c>
      <c r="K92" s="3">
        <v>573.91511000000003</v>
      </c>
      <c r="L92" s="3">
        <v>634.45794999999998</v>
      </c>
    </row>
    <row r="93" spans="1:13" x14ac:dyDescent="0.25">
      <c r="A93" s="1" t="s">
        <v>18</v>
      </c>
      <c r="B93" s="2">
        <v>0</v>
      </c>
      <c r="C93" s="2">
        <v>0</v>
      </c>
      <c r="D93" s="3">
        <v>15.966448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3">
        <v>45.391901000000004</v>
      </c>
      <c r="K93" s="3">
        <v>684.54024600000002</v>
      </c>
      <c r="L93" s="3">
        <v>745.898595</v>
      </c>
    </row>
    <row r="94" spans="1:13" x14ac:dyDescent="0.25">
      <c r="A94" s="6">
        <v>2019</v>
      </c>
      <c r="B94" s="2"/>
      <c r="C94" s="2"/>
      <c r="D94" s="3"/>
      <c r="E94" s="2"/>
      <c r="F94" s="2"/>
      <c r="G94" s="2"/>
      <c r="H94" s="2"/>
      <c r="I94" s="2"/>
      <c r="J94" s="3"/>
      <c r="K94" s="3"/>
      <c r="L94" s="3"/>
    </row>
    <row r="95" spans="1:13" x14ac:dyDescent="0.25">
      <c r="A95" s="1" t="s">
        <v>25</v>
      </c>
      <c r="B95" s="2">
        <v>0</v>
      </c>
      <c r="C95" s="2">
        <v>0</v>
      </c>
      <c r="D95" s="3">
        <v>16.133396000000001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3">
        <v>46.853557000000002</v>
      </c>
      <c r="K95" s="3">
        <v>672.14408600000002</v>
      </c>
      <c r="L95" s="3">
        <v>735.13103899999999</v>
      </c>
    </row>
    <row r="96" spans="1:13" s="9" customFormat="1" x14ac:dyDescent="0.25">
      <c r="A96" s="1" t="s">
        <v>16</v>
      </c>
      <c r="B96" s="2">
        <v>0</v>
      </c>
      <c r="C96" s="2">
        <v>0</v>
      </c>
      <c r="D96" s="3">
        <v>17.116501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3">
        <v>75.021373000000011</v>
      </c>
      <c r="K96" s="3">
        <v>646.69137999999998</v>
      </c>
      <c r="L96" s="3">
        <v>738.82925399999999</v>
      </c>
      <c r="M96" s="8"/>
    </row>
    <row r="97" spans="1:13" x14ac:dyDescent="0.25">
      <c r="A97" s="1" t="s">
        <v>21</v>
      </c>
      <c r="B97" s="2">
        <v>0</v>
      </c>
      <c r="C97" s="2">
        <v>0</v>
      </c>
      <c r="D97" s="3">
        <v>19.441085999999999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3">
        <v>76.411481000000009</v>
      </c>
      <c r="K97" s="3">
        <v>643.57693299999994</v>
      </c>
      <c r="L97" s="3">
        <v>739.42949999999996</v>
      </c>
    </row>
    <row r="98" spans="1:13" x14ac:dyDescent="0.25">
      <c r="A98" s="1" t="s">
        <v>23</v>
      </c>
      <c r="B98" s="2">
        <v>0</v>
      </c>
      <c r="C98" s="2">
        <v>0</v>
      </c>
      <c r="D98" s="3">
        <v>20.267028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3">
        <v>77.032703999999995</v>
      </c>
      <c r="K98" s="3">
        <v>625.37167000000011</v>
      </c>
      <c r="L98" s="3">
        <v>722.67140200000006</v>
      </c>
    </row>
    <row r="99" spans="1:13" x14ac:dyDescent="0.25">
      <c r="A99" s="6">
        <v>2020</v>
      </c>
      <c r="B99" s="2"/>
      <c r="C99" s="2"/>
      <c r="D99" s="3"/>
      <c r="E99" s="2"/>
      <c r="F99" s="2"/>
      <c r="G99" s="2"/>
      <c r="H99" s="2"/>
      <c r="I99" s="2"/>
      <c r="J99" s="3"/>
      <c r="K99" s="3"/>
      <c r="L99" s="3"/>
    </row>
    <row r="100" spans="1:13" x14ac:dyDescent="0.25">
      <c r="A100" s="35" t="s">
        <v>26</v>
      </c>
      <c r="B100" s="2">
        <v>0</v>
      </c>
      <c r="C100" s="2">
        <v>0</v>
      </c>
      <c r="D100" s="3">
        <v>21.564413000000002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3">
        <v>79.163398999999998</v>
      </c>
      <c r="K100" s="3">
        <v>627.92108499999995</v>
      </c>
      <c r="L100" s="3">
        <v>728.64889699999992</v>
      </c>
    </row>
    <row r="101" spans="1:13" ht="14.25" customHeight="1" x14ac:dyDescent="0.25">
      <c r="A101" s="35" t="s">
        <v>27</v>
      </c>
      <c r="B101" s="2">
        <v>0</v>
      </c>
      <c r="C101" s="2">
        <v>0</v>
      </c>
      <c r="D101" s="3">
        <v>21.440527999999997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3">
        <v>80.386914999999988</v>
      </c>
      <c r="K101" s="3">
        <v>628.10382199999992</v>
      </c>
      <c r="L101" s="3">
        <v>729.93126499999994</v>
      </c>
    </row>
    <row r="102" spans="1:13" ht="14.25" customHeight="1" x14ac:dyDescent="0.25">
      <c r="A102" s="35" t="s">
        <v>28</v>
      </c>
      <c r="B102" s="2">
        <v>0</v>
      </c>
      <c r="C102" s="2">
        <v>0</v>
      </c>
      <c r="D102" s="3">
        <v>22.634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3">
        <v>81.649337000000017</v>
      </c>
      <c r="K102" s="3">
        <v>607.39796999999999</v>
      </c>
      <c r="L102" s="3">
        <v>711.68130700000006</v>
      </c>
    </row>
    <row r="103" spans="1:13" ht="12.75" customHeight="1" x14ac:dyDescent="0.25">
      <c r="A103" s="35" t="s">
        <v>29</v>
      </c>
      <c r="B103" s="2">
        <v>0</v>
      </c>
      <c r="C103" s="2">
        <v>0</v>
      </c>
      <c r="D103" s="3">
        <v>21.986711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3">
        <v>80.993747999999997</v>
      </c>
      <c r="K103" s="3">
        <v>685.07057699999996</v>
      </c>
      <c r="L103" s="3">
        <v>788.05103599999995</v>
      </c>
      <c r="M103" s="7"/>
    </row>
    <row r="104" spans="1:13" ht="12.75" customHeight="1" x14ac:dyDescent="0.25">
      <c r="A104" s="6">
        <v>2021</v>
      </c>
      <c r="B104" s="2"/>
      <c r="C104" s="2"/>
      <c r="D104" s="3"/>
      <c r="E104" s="2"/>
      <c r="F104" s="2"/>
      <c r="G104" s="2"/>
      <c r="H104" s="2"/>
      <c r="I104" s="2"/>
      <c r="J104" s="3"/>
      <c r="K104" s="3"/>
      <c r="L104" s="3"/>
    </row>
    <row r="105" spans="1:13" ht="12.75" customHeight="1" x14ac:dyDescent="0.25">
      <c r="A105" s="1" t="s">
        <v>25</v>
      </c>
      <c r="B105" s="2">
        <v>0</v>
      </c>
      <c r="C105" s="2">
        <v>0</v>
      </c>
      <c r="D105" s="3">
        <v>19.983208999999999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3">
        <v>82.293907000000004</v>
      </c>
      <c r="K105" s="3">
        <v>684.912327</v>
      </c>
      <c r="L105" s="3">
        <v>787.18944299999998</v>
      </c>
    </row>
    <row r="106" spans="1:13" s="9" customFormat="1" ht="12.75" customHeight="1" x14ac:dyDescent="0.25">
      <c r="A106" s="1" t="s">
        <v>20</v>
      </c>
      <c r="B106" s="2">
        <v>0</v>
      </c>
      <c r="C106" s="2">
        <v>0</v>
      </c>
      <c r="D106" s="3">
        <v>19.115723999999997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3">
        <v>82.502122999999997</v>
      </c>
      <c r="K106" s="3">
        <v>684.70074699999998</v>
      </c>
      <c r="L106" s="3">
        <v>786.31859399999996</v>
      </c>
      <c r="M106" s="8"/>
    </row>
    <row r="107" spans="1:13" ht="12.75" customHeight="1" x14ac:dyDescent="0.25">
      <c r="A107" s="1" t="s">
        <v>17</v>
      </c>
      <c r="B107" s="2">
        <v>0</v>
      </c>
      <c r="C107" s="2">
        <v>0</v>
      </c>
      <c r="D107" s="3">
        <v>11.428615000000001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3">
        <v>64.306745999999947</v>
      </c>
      <c r="K107" s="3">
        <v>654.74711000000002</v>
      </c>
      <c r="L107" s="3">
        <v>730.48247100000003</v>
      </c>
    </row>
    <row r="108" spans="1:13" ht="12.75" customHeight="1" x14ac:dyDescent="0.25">
      <c r="A108" s="1" t="s">
        <v>23</v>
      </c>
      <c r="B108" s="2">
        <v>0</v>
      </c>
      <c r="C108" s="2">
        <v>0</v>
      </c>
      <c r="D108" s="3">
        <v>11.428615000000001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3">
        <v>64.306745999999947</v>
      </c>
      <c r="K108" s="3">
        <v>654.74711000000002</v>
      </c>
      <c r="L108" s="3">
        <v>730.48247100000003</v>
      </c>
    </row>
    <row r="109" spans="1:13" ht="12.75" customHeight="1" x14ac:dyDescent="0.25">
      <c r="A109" s="6">
        <v>2022</v>
      </c>
      <c r="B109" s="2"/>
      <c r="C109" s="2"/>
      <c r="D109" s="3"/>
      <c r="E109" s="2"/>
      <c r="F109" s="2"/>
      <c r="G109" s="2"/>
      <c r="H109" s="2"/>
      <c r="I109" s="2"/>
      <c r="J109" s="3"/>
      <c r="K109" s="3"/>
      <c r="L109" s="3"/>
    </row>
    <row r="110" spans="1:13" ht="12.75" customHeight="1" x14ac:dyDescent="0.25">
      <c r="A110" s="1" t="s">
        <v>25</v>
      </c>
      <c r="B110" s="2">
        <v>0</v>
      </c>
      <c r="C110" s="2">
        <v>0</v>
      </c>
      <c r="D110" s="3">
        <v>7.4896220000000007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3">
        <v>159.215982</v>
      </c>
      <c r="K110" s="3">
        <v>554.21649200000002</v>
      </c>
      <c r="L110" s="3">
        <v>720.92209600000001</v>
      </c>
    </row>
    <row r="111" spans="1:13" ht="12.75" customHeight="1" x14ac:dyDescent="0.25">
      <c r="A111" s="1" t="s">
        <v>16</v>
      </c>
      <c r="B111" s="2">
        <v>0</v>
      </c>
      <c r="C111" s="2">
        <v>0</v>
      </c>
      <c r="D111" s="3">
        <v>7.8773289999999996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3">
        <v>156.94866200000016</v>
      </c>
      <c r="K111" s="3">
        <v>556.56308899999999</v>
      </c>
      <c r="L111" s="3">
        <v>721.38908000000015</v>
      </c>
      <c r="M111" s="7"/>
    </row>
    <row r="112" spans="1:13" s="9" customFormat="1" ht="13.5" customHeight="1" x14ac:dyDescent="0.25">
      <c r="A112" s="1" t="s">
        <v>36</v>
      </c>
      <c r="B112" s="2">
        <v>0</v>
      </c>
      <c r="C112" s="2">
        <v>0</v>
      </c>
      <c r="D112" s="3">
        <v>16.182627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3">
        <v>68.565341000000046</v>
      </c>
      <c r="K112" s="3">
        <v>602.55199700000003</v>
      </c>
      <c r="L112" s="3">
        <v>687.29996500000004</v>
      </c>
      <c r="M112" s="8"/>
    </row>
    <row r="113" spans="1:19" s="9" customFormat="1" ht="12.75" customHeight="1" x14ac:dyDescent="0.25">
      <c r="A113" s="1" t="s">
        <v>18</v>
      </c>
      <c r="B113" s="2">
        <v>0</v>
      </c>
      <c r="C113" s="2">
        <v>0</v>
      </c>
      <c r="D113" s="3">
        <v>16.182627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3">
        <v>56.862738999999991</v>
      </c>
      <c r="K113" s="3">
        <v>602.55199700000003</v>
      </c>
      <c r="L113" s="3">
        <v>675.59736299999997</v>
      </c>
      <c r="M113" s="8"/>
    </row>
    <row r="114" spans="1:19" ht="12.75" customHeight="1" x14ac:dyDescent="0.25">
      <c r="A114" s="6">
        <v>2023</v>
      </c>
      <c r="B114" s="2"/>
      <c r="C114" s="2"/>
      <c r="D114" s="3"/>
      <c r="E114" s="2"/>
      <c r="F114" s="2"/>
      <c r="G114" s="2"/>
      <c r="H114" s="2"/>
      <c r="I114" s="2"/>
      <c r="J114" s="3"/>
      <c r="K114" s="3"/>
      <c r="L114" s="3"/>
    </row>
    <row r="115" spans="1:19" s="9" customFormat="1" ht="13.5" customHeight="1" x14ac:dyDescent="0.25">
      <c r="A115" s="1" t="s">
        <v>37</v>
      </c>
      <c r="B115" s="2">
        <v>0</v>
      </c>
      <c r="C115" s="2">
        <v>0</v>
      </c>
      <c r="D115" s="3">
        <v>16.402403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3">
        <v>106.42522</v>
      </c>
      <c r="K115" s="3">
        <v>628.31348400000002</v>
      </c>
      <c r="L115" s="3">
        <v>751.14110700000003</v>
      </c>
      <c r="M115" s="8"/>
    </row>
    <row r="116" spans="1:19" s="9" customFormat="1" ht="13.5" customHeight="1" x14ac:dyDescent="0.25">
      <c r="A116" s="1" t="s">
        <v>38</v>
      </c>
      <c r="B116" s="2">
        <v>0</v>
      </c>
      <c r="C116" s="2">
        <v>0</v>
      </c>
      <c r="D116" s="3">
        <v>16.295085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3">
        <v>108.92011600000001</v>
      </c>
      <c r="K116" s="3">
        <v>629.323577</v>
      </c>
      <c r="L116" s="3">
        <v>754.53877799999998</v>
      </c>
      <c r="M116" s="8"/>
    </row>
    <row r="117" spans="1:19" s="9" customFormat="1" ht="13.5" customHeight="1" x14ac:dyDescent="0.25">
      <c r="A117" s="1" t="s">
        <v>36</v>
      </c>
      <c r="B117" s="2">
        <v>0</v>
      </c>
      <c r="C117" s="2">
        <v>0</v>
      </c>
      <c r="D117" s="3">
        <v>16.295085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3">
        <v>108.92011600000001</v>
      </c>
      <c r="K117" s="3">
        <v>629.323577</v>
      </c>
      <c r="L117" s="3">
        <v>754.53877799999998</v>
      </c>
      <c r="M117" s="8"/>
    </row>
    <row r="118" spans="1:19" s="9" customFormat="1" ht="13.5" customHeight="1" x14ac:dyDescent="0.25">
      <c r="A118" s="1" t="s">
        <v>39</v>
      </c>
      <c r="B118" s="2">
        <v>0</v>
      </c>
      <c r="C118" s="2">
        <v>0</v>
      </c>
      <c r="D118" s="3">
        <v>14.905866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3">
        <v>97.015481000000008</v>
      </c>
      <c r="K118" s="3">
        <v>695.78964500000006</v>
      </c>
      <c r="L118" s="3">
        <v>807.71099200000003</v>
      </c>
      <c r="M118" s="8"/>
    </row>
    <row r="119" spans="1:19" s="39" customFormat="1" ht="13.8" x14ac:dyDescent="0.25">
      <c r="A119" s="6">
        <v>2024</v>
      </c>
      <c r="B119" s="36"/>
      <c r="C119" s="36"/>
      <c r="D119" s="3"/>
      <c r="E119" s="36"/>
      <c r="F119" s="36"/>
      <c r="G119" s="36"/>
      <c r="H119" s="36"/>
      <c r="I119" s="36"/>
      <c r="J119" s="3"/>
      <c r="K119" s="3"/>
      <c r="L119" s="3"/>
      <c r="M119" s="37"/>
      <c r="N119" s="37"/>
      <c r="O119" s="37"/>
      <c r="P119" s="37"/>
      <c r="Q119" s="37"/>
      <c r="R119" s="37"/>
      <c r="S119" s="38"/>
    </row>
    <row r="120" spans="1:19" s="39" customFormat="1" ht="13.8" x14ac:dyDescent="0.25">
      <c r="A120" s="1" t="s">
        <v>40</v>
      </c>
      <c r="B120" s="40">
        <f>+'[1]CRF-NDB'!$FG$786</f>
        <v>0</v>
      </c>
      <c r="C120" s="40">
        <f>+'[1]CRF-NDB'!$FG$787</f>
        <v>0</v>
      </c>
      <c r="D120" s="3">
        <f>+'[2]CRF-NDB'!$FY$788</f>
        <v>14.671022000000001</v>
      </c>
      <c r="E120" s="40">
        <f>+'[1]CRF-NDB'!$FG$786</f>
        <v>0</v>
      </c>
      <c r="F120" s="40">
        <f>+'[1]CRF-NDB'!$FG$501</f>
        <v>0</v>
      </c>
      <c r="G120" s="40">
        <f>+'[1]CRF-NDB'!$FG$790</f>
        <v>0</v>
      </c>
      <c r="H120" s="40">
        <f>+'[1]CRF-NDB'!$FG$791</f>
        <v>0</v>
      </c>
      <c r="I120" s="40">
        <f>+'[1]CRF-NDB'!$FG$792</f>
        <v>0</v>
      </c>
      <c r="J120" s="3">
        <f>+'[2]CRF-NDB'!$FY$794</f>
        <v>89.281638000000015</v>
      </c>
      <c r="K120" s="3">
        <f>+'[2]CRF-NDB'!$FY$795</f>
        <v>692.46682800000008</v>
      </c>
      <c r="L120" s="3">
        <f t="shared" ref="L120" si="1">+B120+C120+D120+E120+F120+G120+H120+I120+J120+K120</f>
        <v>796.41948800000011</v>
      </c>
      <c r="M120" s="37"/>
      <c r="N120" s="37"/>
      <c r="O120" s="37"/>
      <c r="P120" s="37"/>
      <c r="Q120" s="37"/>
      <c r="R120" s="37"/>
      <c r="S120" s="38"/>
    </row>
    <row r="121" spans="1:19" s="9" customFormat="1" ht="13.8" x14ac:dyDescent="0.3">
      <c r="A121" s="41" t="s">
        <v>30</v>
      </c>
      <c r="B121" s="42" t="s">
        <v>31</v>
      </c>
      <c r="C121" s="42"/>
      <c r="D121" s="42"/>
      <c r="E121" s="42"/>
      <c r="F121" s="42"/>
      <c r="G121" s="42"/>
      <c r="H121" s="42"/>
      <c r="I121" s="42"/>
      <c r="J121" s="42"/>
      <c r="K121" s="43"/>
      <c r="L121" s="43"/>
      <c r="M121" s="4"/>
      <c r="N121" s="5"/>
      <c r="O121" s="5"/>
    </row>
    <row r="122" spans="1:19" ht="13.8" x14ac:dyDescent="0.3">
      <c r="A122" s="44" t="s">
        <v>32</v>
      </c>
      <c r="B122" s="45" t="s">
        <v>33</v>
      </c>
      <c r="C122" s="45"/>
      <c r="D122" s="45"/>
      <c r="E122" s="45"/>
      <c r="F122" s="45"/>
      <c r="G122" s="45"/>
      <c r="H122" s="45"/>
      <c r="I122" s="45"/>
      <c r="J122" s="45"/>
      <c r="K122" s="46"/>
      <c r="L122" s="46"/>
    </row>
    <row r="123" spans="1:19" ht="13.8" x14ac:dyDescent="0.3">
      <c r="A123" s="44" t="s">
        <v>34</v>
      </c>
      <c r="B123" s="45" t="s">
        <v>35</v>
      </c>
      <c r="C123" s="45"/>
      <c r="D123" s="45"/>
      <c r="E123" s="45"/>
      <c r="F123" s="45"/>
      <c r="G123" s="45"/>
      <c r="H123" s="45"/>
      <c r="I123" s="45"/>
      <c r="J123" s="45"/>
      <c r="K123" s="46"/>
      <c r="L123" s="46"/>
    </row>
    <row r="124" spans="1:19" x14ac:dyDescent="0.25">
      <c r="A124" s="47"/>
      <c r="B124" s="47"/>
      <c r="C124" s="29"/>
      <c r="D124" s="47"/>
      <c r="E124" s="47"/>
      <c r="F124" s="47"/>
      <c r="G124" s="47"/>
      <c r="H124" s="47"/>
      <c r="I124" s="47"/>
      <c r="J124" s="47"/>
      <c r="K124" s="47"/>
      <c r="L124" s="29"/>
    </row>
    <row r="125" spans="1:19" x14ac:dyDescent="0.25">
      <c r="A125" s="44"/>
      <c r="B125" s="47"/>
      <c r="C125" s="29"/>
      <c r="D125" s="29"/>
      <c r="E125" s="29"/>
      <c r="F125" s="29"/>
      <c r="G125" s="29"/>
      <c r="H125" s="29"/>
      <c r="I125" s="29"/>
      <c r="J125" s="29"/>
      <c r="K125" s="29"/>
      <c r="L125" s="29"/>
    </row>
    <row r="126" spans="1:19" x14ac:dyDescent="0.25">
      <c r="A126" s="15"/>
      <c r="B126" s="47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9" x14ac:dyDescent="0.25">
      <c r="A127" s="47"/>
      <c r="B127" s="47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9" x14ac:dyDescent="0.25">
      <c r="A128" s="47"/>
    </row>
    <row r="129" spans="1:1" x14ac:dyDescent="0.25">
      <c r="A129" s="47"/>
    </row>
  </sheetData>
  <mergeCells count="12">
    <mergeCell ref="A45:L45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S120">
    <cfRule type="cellIs" dxfId="1" priority="2" stopIfTrue="1" operator="notBetween">
      <formula>-0.0001</formula>
      <formula>0.0001</formula>
    </cfRule>
  </conditionalFormatting>
  <conditionalFormatting sqref="S119">
    <cfRule type="cellIs" dxfId="0" priority="1" stopIfTrue="1" operator="notBetween">
      <formula>-0.0001</formula>
      <formula>0.0001</formula>
    </cfRule>
  </conditionalFormatting>
  <printOptions horizontalCentered="1"/>
  <pageMargins left="0.24" right="0.26" top="0.98425196850393704" bottom="0.98425196850393704" header="0.51181102362204722" footer="0.51181102362204722"/>
  <pageSetup paperSize="9"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4.12</vt:lpstr>
      <vt:lpstr>'QEB Table 4.12'!Print_Area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2024-09-24T01:56:51Z</dcterms:modified>
</cp:coreProperties>
</file>