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8904"/>
  </bookViews>
  <sheets>
    <sheet name="QEB Table 1.3" sheetId="2" r:id="rId1"/>
  </sheets>
  <externalReferences>
    <externalReference r:id="rId2"/>
  </externalReferences>
  <definedNames>
    <definedName name="_xlnm.Print_Area" localSheetId="0">'QEB Table 1.3'!$A$1:$KG$42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O38" i="2" l="1"/>
  <c r="JN38" i="2"/>
  <c r="JM38" i="2"/>
  <c r="JO36" i="2"/>
  <c r="JN36" i="2"/>
  <c r="JM36" i="2"/>
  <c r="JO34" i="2"/>
  <c r="JN34" i="2"/>
  <c r="JM34" i="2"/>
  <c r="JO32" i="2"/>
  <c r="JN32" i="2"/>
  <c r="JM32" i="2"/>
  <c r="JO30" i="2"/>
  <c r="JN30" i="2"/>
  <c r="JM30" i="2"/>
  <c r="JO28" i="2"/>
  <c r="JN28" i="2"/>
  <c r="JM28" i="2"/>
  <c r="JO26" i="2"/>
  <c r="JN26" i="2"/>
  <c r="JM26" i="2"/>
  <c r="JO24" i="2"/>
  <c r="JN24" i="2"/>
  <c r="JM24" i="2"/>
  <c r="JO23" i="2"/>
  <c r="JN23" i="2"/>
  <c r="JM23" i="2"/>
  <c r="JO22" i="2"/>
  <c r="JN22" i="2"/>
  <c r="JM22" i="2"/>
  <c r="JO21" i="2"/>
  <c r="JN21" i="2"/>
  <c r="JM21" i="2"/>
  <c r="JO18" i="2"/>
  <c r="JN18" i="2"/>
  <c r="JM18" i="2"/>
  <c r="JO17" i="2"/>
  <c r="JN17" i="2"/>
  <c r="JM17" i="2"/>
  <c r="JO16" i="2"/>
  <c r="JN16" i="2"/>
  <c r="JM16" i="2"/>
  <c r="JO15" i="2"/>
  <c r="JN15" i="2"/>
  <c r="JM15" i="2"/>
  <c r="JO13" i="2"/>
  <c r="JN13" i="2"/>
  <c r="JM13" i="2"/>
  <c r="JO12" i="2"/>
  <c r="JN12" i="2"/>
  <c r="JM12" i="2"/>
  <c r="JO8" i="2"/>
  <c r="JN8" i="2"/>
  <c r="JM8" i="2"/>
  <c r="JO7" i="2"/>
  <c r="JN7" i="2"/>
  <c r="JM7" i="2"/>
  <c r="JN6" i="2" l="1"/>
  <c r="JN11" i="2"/>
  <c r="JM6" i="2"/>
  <c r="JO11" i="2"/>
  <c r="JO20" i="2"/>
  <c r="JO14" i="2"/>
  <c r="JM11" i="2"/>
  <c r="JN20" i="2"/>
  <c r="JM20" i="2"/>
  <c r="JM14" i="2"/>
  <c r="JO6" i="2"/>
  <c r="JN14" i="2"/>
  <c r="JO10" i="2" l="1"/>
  <c r="JN10" i="2"/>
  <c r="JM10" i="2"/>
</calcChain>
</file>

<file path=xl/sharedStrings.xml><?xml version="1.0" encoding="utf-8"?>
<sst xmlns="http://schemas.openxmlformats.org/spreadsheetml/2006/main" count="490" uniqueCount="33">
  <si>
    <t>TABLE 1.3: DEPOSITORY CORPORATIONS SURVEY (a)</t>
  </si>
  <si>
    <t>(K'Million)</t>
  </si>
  <si>
    <t>NET FOREIGN ASSETS</t>
  </si>
  <si>
    <t>Claims on Non-Residents</t>
  </si>
  <si>
    <t>Liabilities to Non-Residents</t>
  </si>
  <si>
    <t>734..5</t>
  </si>
  <si>
    <t>DOMESTIC CLAIMS</t>
  </si>
  <si>
    <t>Net Claims on Central Government</t>
  </si>
  <si>
    <t>Claims on Central Government</t>
  </si>
  <si>
    <t>Liabilities to Central Government</t>
  </si>
  <si>
    <t>Claims on Other Sectors</t>
  </si>
  <si>
    <t>Claims on Other Financial Corporations</t>
  </si>
  <si>
    <t>Claims on Provincial and Local Governments</t>
  </si>
  <si>
    <t>Claims on Public Nonfinancial Corporations</t>
  </si>
  <si>
    <t>Claims on Private Sector</t>
  </si>
  <si>
    <t>BROAD MONEY (M3*)</t>
  </si>
  <si>
    <t>Currency Outside Depository Corporations</t>
  </si>
  <si>
    <t>Transferable Deposits</t>
  </si>
  <si>
    <t>Other Deposits</t>
  </si>
  <si>
    <t>Securities Other than Shares</t>
  </si>
  <si>
    <t>…</t>
  </si>
  <si>
    <t xml:space="preserve">DEPOSITS EXCLUDED FROM BROAD MONEY </t>
  </si>
  <si>
    <t>SECURITIES OTHER THAN SHARES EXCLUDED FROM BROAD MONEY</t>
  </si>
  <si>
    <t>LOANS</t>
  </si>
  <si>
    <t>FINANCIAL DERIVATIVES</t>
  </si>
  <si>
    <t>INSURANCE TECHNICAL RESERVES</t>
  </si>
  <si>
    <t>SHARES AND OTHER EQUITY</t>
  </si>
  <si>
    <t>OTHER ITEMS (NET)</t>
  </si>
  <si>
    <t>(a)</t>
  </si>
  <si>
    <t>The depository corporations survey (DCS) is derived from the central bank survey (Table 2.1) and other depository corporations survey (Table 3.1). Beginning December 2001, the data is based on the extended coverage of the other depository corporations which comprise commercial banks, merchant banks, finance companies, savings and loans societies, and micro finance companies.  As of June 2010, the data includes full coverage of microfinance companies and monthly reporting of savings and loans societies.</t>
  </si>
  <si>
    <t xml:space="preserve">(p) </t>
  </si>
  <si>
    <t>Preliminary.</t>
  </si>
  <si>
    <t>Dec-22 (p)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</si>
</sst>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409]mmm\-yy;@"/>
    <numFmt numFmtId="166" formatCode="..."/>
    <numFmt numFmtId="167" formatCode="\-"/>
    <numFmt numFmtId="168" formatCode="#,##0.0"/>
  </numFmts>
  <fonts count="8" x14ac:knownFonts="1">
    <font>
      <sz val="11"/>
      <color theme="1"/>
      <name val="Calibri"/>
      <family val="2"/>
      <scheme val="minor"/>
    </font>
    <font>
      <sz val="10"/>
      <name val="Arial"/>
      <family val="2"/>
    </font>
    <font>
      <sz val="9"/>
      <name val="Arial"/>
      <family val="2"/>
    </font>
    <font>
      <b/>
      <sz val="9"/>
      <name val="Arial"/>
      <family val="2"/>
    </font>
    <font>
      <b/>
      <sz val="10"/>
      <name val="Arial"/>
      <family val="2"/>
    </font>
    <font>
      <sz val="9"/>
      <name val="Franklin Gothic Book"/>
      <family val="2"/>
    </font>
    <font>
      <sz val="17"/>
      <name val="Arial"/>
      <family val="2"/>
    </font>
    <font>
      <sz val="11"/>
      <name val="Arial"/>
      <family val="2"/>
    </font>
  </fonts>
  <fills count="3">
    <fill>
      <patternFill patternType="none"/>
    </fill>
    <fill>
      <patternFill patternType="gray125"/>
    </fill>
    <fill>
      <patternFill patternType="solid">
        <fgColor theme="0"/>
        <bgColor indexed="64"/>
      </patternFill>
    </fill>
  </fills>
  <borders count="8">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s>
  <cellStyleXfs count="4">
    <xf numFmtId="0" fontId="0" fillId="0" borderId="0"/>
    <xf numFmtId="0" fontId="1" fillId="0" borderId="0"/>
    <xf numFmtId="0" fontId="5" fillId="0" borderId="0"/>
    <xf numFmtId="0" fontId="5" fillId="0" borderId="0"/>
  </cellStyleXfs>
  <cellXfs count="85">
    <xf numFmtId="0" fontId="0" fillId="0" borderId="0" xfId="0"/>
    <xf numFmtId="0" fontId="2" fillId="2" borderId="0" xfId="1" applyFont="1" applyFill="1" applyAlignment="1">
      <alignment vertical="center"/>
    </xf>
    <xf numFmtId="0" fontId="3" fillId="2" borderId="0" xfId="1" applyFont="1" applyFill="1" applyAlignment="1">
      <alignment horizontal="center" vertical="center" wrapText="1"/>
    </xf>
    <xf numFmtId="0" fontId="2" fillId="2" borderId="0" xfId="1" applyFont="1" applyFill="1" applyAlignment="1">
      <alignment horizontal="center" vertical="center"/>
    </xf>
    <xf numFmtId="0" fontId="3" fillId="2" borderId="0" xfId="1" applyFont="1" applyFill="1" applyAlignment="1">
      <alignment horizontal="left" vertical="center"/>
    </xf>
    <xf numFmtId="0" fontId="3" fillId="2" borderId="0" xfId="1" applyFont="1" applyFill="1" applyAlignment="1">
      <alignment vertical="center" wrapText="1"/>
    </xf>
    <xf numFmtId="0" fontId="1" fillId="2" borderId="0" xfId="1" applyFill="1" applyAlignment="1">
      <alignment vertical="center" wrapText="1"/>
    </xf>
    <xf numFmtId="0" fontId="1" fillId="2" borderId="0" xfId="1" applyFill="1" applyAlignment="1">
      <alignment horizontal="center" vertical="center" wrapText="1"/>
    </xf>
    <xf numFmtId="0" fontId="3" fillId="2" borderId="0" xfId="1" applyFont="1" applyFill="1" applyAlignment="1">
      <alignment vertical="center"/>
    </xf>
    <xf numFmtId="0" fontId="2" fillId="2" borderId="0" xfId="1" applyFont="1" applyFill="1" applyAlignment="1">
      <alignment vertical="top"/>
    </xf>
    <xf numFmtId="14" fontId="3" fillId="2" borderId="0" xfId="1" applyNumberFormat="1" applyFont="1" applyFill="1" applyBorder="1" applyAlignment="1">
      <alignment horizontal="center" vertical="center"/>
    </xf>
    <xf numFmtId="17" fontId="3" fillId="2" borderId="0" xfId="1" applyNumberFormat="1" applyFont="1" applyFill="1" applyBorder="1" applyAlignment="1">
      <alignment horizontal="center" vertical="center"/>
    </xf>
    <xf numFmtId="0" fontId="2" fillId="2" borderId="0" xfId="1" applyFont="1" applyFill="1" applyBorder="1" applyAlignment="1">
      <alignment horizontal="center" vertical="center"/>
    </xf>
    <xf numFmtId="164" fontId="2" fillId="2" borderId="0" xfId="1" applyNumberFormat="1" applyFont="1" applyFill="1" applyBorder="1" applyAlignment="1">
      <alignment horizontal="center" vertical="center"/>
    </xf>
    <xf numFmtId="0" fontId="3" fillId="2" borderId="0" xfId="1" applyFont="1" applyFill="1" applyBorder="1" applyAlignment="1">
      <alignment vertical="center"/>
    </xf>
    <xf numFmtId="0" fontId="3" fillId="2" borderId="1" xfId="1" applyFont="1" applyFill="1" applyBorder="1" applyAlignment="1">
      <alignment vertical="center"/>
    </xf>
    <xf numFmtId="0" fontId="3" fillId="2" borderId="2" xfId="1" applyFont="1" applyFill="1" applyBorder="1" applyAlignment="1">
      <alignment vertical="center"/>
    </xf>
    <xf numFmtId="1" fontId="3" fillId="2" borderId="3" xfId="1" applyNumberFormat="1" applyFont="1" applyFill="1" applyBorder="1" applyAlignment="1">
      <alignment horizontal="center" vertical="center"/>
    </xf>
    <xf numFmtId="1" fontId="3" fillId="2" borderId="4" xfId="1" applyNumberFormat="1" applyFont="1" applyFill="1" applyBorder="1" applyAlignment="1">
      <alignment horizontal="center" vertical="center"/>
    </xf>
    <xf numFmtId="17" fontId="3" fillId="2" borderId="5" xfId="1" applyNumberFormat="1" applyFont="1" applyFill="1" applyBorder="1" applyAlignment="1">
      <alignment horizontal="center" vertical="center"/>
    </xf>
    <xf numFmtId="17" fontId="3" fillId="2" borderId="3" xfId="1" applyNumberFormat="1" applyFont="1" applyFill="1" applyBorder="1" applyAlignment="1">
      <alignment horizontal="center" vertical="center"/>
    </xf>
    <xf numFmtId="165" fontId="3" fillId="2" borderId="3" xfId="1" applyNumberFormat="1" applyFont="1" applyFill="1" applyBorder="1" applyAlignment="1">
      <alignment horizontal="center" vertical="center"/>
    </xf>
    <xf numFmtId="165" fontId="3" fillId="2" borderId="6" xfId="1" applyNumberFormat="1" applyFont="1" applyFill="1" applyBorder="1" applyAlignment="1">
      <alignment horizontal="center" vertical="center"/>
    </xf>
    <xf numFmtId="165" fontId="3" fillId="2" borderId="5" xfId="1" applyNumberFormat="1" applyFont="1" applyFill="1" applyBorder="1" applyAlignment="1">
      <alignment horizontal="center" vertical="center"/>
    </xf>
    <xf numFmtId="164" fontId="2" fillId="2" borderId="0" xfId="1" applyNumberFormat="1" applyFont="1" applyFill="1" applyAlignment="1">
      <alignment horizontal="center" vertical="center"/>
    </xf>
    <xf numFmtId="0" fontId="2" fillId="2" borderId="4" xfId="1" applyFont="1" applyFill="1" applyBorder="1" applyAlignment="1">
      <alignment vertical="center"/>
    </xf>
    <xf numFmtId="0" fontId="3" fillId="2" borderId="0" xfId="1" applyFont="1" applyFill="1" applyAlignment="1">
      <alignment horizontal="left" vertical="center" wrapText="1"/>
    </xf>
    <xf numFmtId="164" fontId="3" fillId="2" borderId="0" xfId="1" applyNumberFormat="1" applyFont="1" applyFill="1" applyAlignment="1">
      <alignment horizontal="center" vertical="center"/>
    </xf>
    <xf numFmtId="164" fontId="3" fillId="2" borderId="0" xfId="1" applyNumberFormat="1" applyFont="1" applyFill="1" applyBorder="1" applyAlignment="1">
      <alignment horizontal="center" vertical="center"/>
    </xf>
    <xf numFmtId="164" fontId="3" fillId="2" borderId="4" xfId="1" applyNumberFormat="1" applyFont="1" applyFill="1" applyBorder="1" applyAlignment="1">
      <alignment horizontal="center" vertical="center"/>
    </xf>
    <xf numFmtId="164" fontId="3" fillId="2" borderId="0" xfId="1" applyNumberFormat="1" applyFont="1" applyFill="1" applyAlignment="1">
      <alignment vertical="center"/>
    </xf>
    <xf numFmtId="0" fontId="2" fillId="2" borderId="0" xfId="1" applyFont="1" applyFill="1" applyAlignment="1">
      <alignment horizontal="left" vertical="center" wrapText="1" indent="1"/>
    </xf>
    <xf numFmtId="164" fontId="2" fillId="2" borderId="4" xfId="1" applyNumberFormat="1" applyFont="1" applyFill="1" applyBorder="1" applyAlignment="1">
      <alignment horizontal="center" vertical="center"/>
    </xf>
    <xf numFmtId="164" fontId="2" fillId="2" borderId="0" xfId="1" applyNumberFormat="1" applyFont="1" applyFill="1" applyAlignment="1">
      <alignment vertical="center"/>
    </xf>
    <xf numFmtId="0" fontId="3" fillId="2" borderId="0" xfId="1" applyFont="1" applyFill="1" applyAlignment="1">
      <alignment horizontal="left" vertical="center" wrapText="1" indent="1"/>
    </xf>
    <xf numFmtId="0" fontId="2" fillId="2" borderId="0" xfId="1" applyFont="1" applyFill="1" applyAlignment="1">
      <alignment horizontal="left" vertical="center" wrapText="1" indent="2"/>
    </xf>
    <xf numFmtId="166" fontId="2" fillId="2" borderId="0" xfId="1" applyNumberFormat="1" applyFont="1" applyFill="1" applyAlignment="1">
      <alignment horizontal="center" vertical="center"/>
    </xf>
    <xf numFmtId="166" fontId="2" fillId="2" borderId="0" xfId="1" applyNumberFormat="1" applyFont="1" applyFill="1" applyBorder="1" applyAlignment="1">
      <alignment horizontal="center" vertical="center"/>
    </xf>
    <xf numFmtId="166" fontId="2" fillId="2" borderId="4" xfId="1" applyNumberFormat="1" applyFont="1" applyFill="1" applyBorder="1" applyAlignment="1">
      <alignment horizontal="center" vertical="center"/>
    </xf>
    <xf numFmtId="166" fontId="2" fillId="2" borderId="0" xfId="1" applyNumberFormat="1" applyFont="1" applyFill="1" applyAlignment="1">
      <alignment vertical="center"/>
    </xf>
    <xf numFmtId="167" fontId="2" fillId="2" borderId="0" xfId="1" applyNumberFormat="1" applyFont="1" applyFill="1" applyAlignment="1">
      <alignment horizontal="left" vertical="center" wrapText="1" indent="1"/>
    </xf>
    <xf numFmtId="167" fontId="2" fillId="2" borderId="0" xfId="1" applyNumberFormat="1" applyFont="1" applyFill="1" applyAlignment="1">
      <alignment vertical="center"/>
    </xf>
    <xf numFmtId="168" fontId="3" fillId="2" borderId="0" xfId="1" applyNumberFormat="1" applyFont="1" applyFill="1" applyAlignment="1">
      <alignment horizontal="center" vertical="center"/>
    </xf>
    <xf numFmtId="168" fontId="3" fillId="2" borderId="0" xfId="1" applyNumberFormat="1" applyFont="1" applyFill="1" applyBorder="1" applyAlignment="1">
      <alignment horizontal="center" vertical="center"/>
    </xf>
    <xf numFmtId="168" fontId="3" fillId="2" borderId="4" xfId="1" applyNumberFormat="1" applyFont="1" applyFill="1" applyBorder="1" applyAlignment="1">
      <alignment horizontal="center" vertical="center"/>
    </xf>
    <xf numFmtId="168" fontId="2" fillId="2" borderId="0" xfId="1" applyNumberFormat="1" applyFont="1" applyFill="1" applyAlignment="1">
      <alignment horizontal="center" vertical="center"/>
    </xf>
    <xf numFmtId="168" fontId="2" fillId="2" borderId="0" xfId="1" applyNumberFormat="1" applyFont="1" applyFill="1" applyBorder="1" applyAlignment="1">
      <alignment horizontal="center" vertical="center"/>
    </xf>
    <xf numFmtId="168" fontId="2" fillId="2" borderId="4" xfId="1" applyNumberFormat="1" applyFont="1" applyFill="1" applyBorder="1" applyAlignment="1">
      <alignment horizontal="center" vertical="center"/>
    </xf>
    <xf numFmtId="166" fontId="3" fillId="2" borderId="0" xfId="1" applyNumberFormat="1" applyFont="1" applyFill="1" applyAlignment="1">
      <alignment vertical="center"/>
    </xf>
    <xf numFmtId="167" fontId="3" fillId="2" borderId="0" xfId="1" applyNumberFormat="1" applyFont="1" applyFill="1" applyAlignment="1">
      <alignment vertical="center"/>
    </xf>
    <xf numFmtId="167" fontId="2" fillId="2" borderId="0" xfId="1" applyNumberFormat="1" applyFont="1" applyFill="1" applyAlignment="1">
      <alignment horizontal="center" vertical="center"/>
    </xf>
    <xf numFmtId="167" fontId="2" fillId="2" borderId="0" xfId="1" applyNumberFormat="1" applyFont="1" applyFill="1" applyBorder="1" applyAlignment="1">
      <alignment horizontal="center" vertical="center"/>
    </xf>
    <xf numFmtId="167" fontId="2" fillId="2" borderId="4" xfId="1" applyNumberFormat="1" applyFont="1" applyFill="1" applyBorder="1" applyAlignment="1">
      <alignment horizontal="center" vertical="center"/>
    </xf>
    <xf numFmtId="0" fontId="2" fillId="2" borderId="1" xfId="1" applyFont="1" applyFill="1" applyBorder="1" applyAlignment="1">
      <alignment vertical="center"/>
    </xf>
    <xf numFmtId="0" fontId="2" fillId="2" borderId="1" xfId="1" applyFont="1" applyFill="1" applyBorder="1" applyAlignment="1">
      <alignment horizontal="center" vertical="center"/>
    </xf>
    <xf numFmtId="0" fontId="6" fillId="2" borderId="1" xfId="2" applyFont="1" applyFill="1" applyBorder="1" applyAlignment="1">
      <alignment horizontal="center" vertical="center"/>
    </xf>
    <xf numFmtId="0" fontId="6" fillId="2" borderId="1" xfId="3" applyFont="1" applyFill="1" applyBorder="1" applyAlignment="1">
      <alignment vertical="center"/>
    </xf>
    <xf numFmtId="0" fontId="2" fillId="2" borderId="7" xfId="1" applyFont="1" applyFill="1" applyBorder="1" applyAlignment="1">
      <alignment vertical="center"/>
    </xf>
    <xf numFmtId="164" fontId="2" fillId="2" borderId="1" xfId="1" applyNumberFormat="1" applyFont="1" applyFill="1" applyBorder="1" applyAlignment="1">
      <alignment horizontal="center" vertical="center"/>
    </xf>
    <xf numFmtId="164" fontId="2" fillId="2" borderId="1" xfId="1" applyNumberFormat="1" applyFont="1" applyFill="1" applyBorder="1" applyAlignment="1">
      <alignment vertical="center"/>
    </xf>
    <xf numFmtId="0" fontId="1" fillId="2" borderId="0" xfId="1" applyFont="1" applyFill="1" applyBorder="1" applyAlignment="1">
      <alignment vertical="center"/>
    </xf>
    <xf numFmtId="0" fontId="1" fillId="2" borderId="0" xfId="1" applyFont="1" applyFill="1" applyBorder="1" applyAlignment="1">
      <alignment horizontal="center" vertical="center"/>
    </xf>
    <xf numFmtId="0" fontId="1" fillId="2" borderId="0" xfId="1" applyFont="1" applyFill="1" applyAlignment="1">
      <alignment horizontal="center" vertical="center"/>
    </xf>
    <xf numFmtId="164" fontId="1" fillId="2" borderId="0" xfId="1" applyNumberFormat="1" applyFont="1" applyFill="1" applyBorder="1" applyAlignment="1">
      <alignment horizontal="center" vertical="center"/>
    </xf>
    <xf numFmtId="0" fontId="1" fillId="2" borderId="0" xfId="1" applyFont="1" applyFill="1" applyAlignment="1">
      <alignment vertical="center"/>
    </xf>
    <xf numFmtId="0" fontId="7" fillId="2" borderId="0" xfId="1" applyFont="1" applyFill="1" applyBorder="1" applyAlignment="1">
      <alignment horizontal="center" vertical="top" wrapText="1"/>
    </xf>
    <xf numFmtId="0" fontId="7" fillId="2" borderId="0" xfId="1" applyFont="1" applyFill="1" applyAlignment="1">
      <alignment horizontal="center" vertical="center"/>
    </xf>
    <xf numFmtId="0" fontId="7" fillId="2" borderId="0" xfId="1" applyFont="1" applyFill="1" applyAlignment="1">
      <alignment horizontal="center" wrapText="1"/>
    </xf>
    <xf numFmtId="0" fontId="7" fillId="2" borderId="0" xfId="1" applyFont="1" applyFill="1" applyAlignment="1">
      <alignment vertical="center"/>
    </xf>
    <xf numFmtId="0" fontId="7" fillId="2" borderId="0" xfId="1" applyFont="1" applyFill="1" applyAlignment="1">
      <alignment horizontal="center" vertical="top"/>
    </xf>
    <xf numFmtId="0" fontId="2" fillId="2" borderId="0" xfId="1" applyFont="1" applyFill="1" applyAlignment="1">
      <alignment horizontal="center" vertical="top"/>
    </xf>
    <xf numFmtId="164" fontId="3" fillId="2" borderId="1" xfId="1" applyNumberFormat="1" applyFont="1" applyFill="1" applyBorder="1" applyAlignment="1">
      <alignment vertical="center"/>
    </xf>
    <xf numFmtId="0" fontId="2"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7" fillId="2" borderId="0" xfId="1" applyFont="1" applyFill="1" applyBorder="1" applyAlignment="1">
      <alignment vertical="top" wrapText="1"/>
    </xf>
    <xf numFmtId="0" fontId="7" fillId="2" borderId="0" xfId="1" applyFont="1" applyFill="1" applyBorder="1" applyAlignment="1">
      <alignment horizontal="left" vertical="top" wrapText="1"/>
    </xf>
    <xf numFmtId="0" fontId="7" fillId="2" borderId="0" xfId="1" applyFont="1" applyFill="1" applyAlignment="1">
      <alignment wrapText="1"/>
    </xf>
    <xf numFmtId="0" fontId="3" fillId="2" borderId="0" xfId="1" applyFont="1" applyFill="1" applyBorder="1" applyAlignment="1">
      <alignment horizontal="center" vertical="center"/>
    </xf>
    <xf numFmtId="0" fontId="3" fillId="2" borderId="1" xfId="1" applyFont="1" applyFill="1" applyBorder="1" applyAlignment="1">
      <alignment horizontal="center" vertical="center" wrapText="1"/>
    </xf>
    <xf numFmtId="0" fontId="4" fillId="2" borderId="1" xfId="1" applyFont="1" applyFill="1" applyBorder="1" applyAlignment="1">
      <alignment vertical="center" wrapText="1"/>
    </xf>
    <xf numFmtId="0" fontId="3" fillId="2" borderId="0" xfId="1" applyFont="1" applyFill="1" applyBorder="1" applyAlignment="1">
      <alignment horizontal="center" vertical="center" wrapText="1"/>
    </xf>
    <xf numFmtId="0" fontId="7" fillId="2" borderId="0" xfId="1" applyFont="1" applyFill="1" applyBorder="1" applyAlignment="1">
      <alignment vertical="top" wrapText="1"/>
    </xf>
    <xf numFmtId="0" fontId="1" fillId="2" borderId="0" xfId="1" applyFill="1" applyAlignment="1">
      <alignment vertical="top" wrapText="1"/>
    </xf>
    <xf numFmtId="0" fontId="7" fillId="2" borderId="0" xfId="1" applyFont="1" applyFill="1" applyBorder="1" applyAlignment="1">
      <alignment horizontal="left" vertical="top" wrapText="1"/>
    </xf>
    <xf numFmtId="0" fontId="7" fillId="2" borderId="0" xfId="1" applyFont="1" applyFill="1" applyAlignment="1">
      <alignment wrapText="1"/>
    </xf>
  </cellXfs>
  <cellStyles count="4">
    <cellStyle name="Normal" xfId="0" builtinId="0"/>
    <cellStyle name="Normal 18" xfId="3"/>
    <cellStyle name="Normal 2 2" xfId="1"/>
    <cellStyle name="Normal 7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AKANI\Economics%20Dept%20Share\Monetary%20Policy%20Unit\SRF%20-%20Working%20File\MPUFolder\Papua%20New%20Guinea%20Financial%20Corporation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ucture"/>
      <sheetName val="CB-1SR"/>
      <sheetName val="STA-1SG"/>
      <sheetName val="STA-1SF"/>
      <sheetName val="APD-CB"/>
      <sheetName val="ODC-2SR"/>
      <sheetName val="STA-2SG"/>
      <sheetName val="STA-2SF"/>
      <sheetName val="APD-ODC"/>
      <sheetName val="STA-3SG"/>
      <sheetName val="STA-3SF"/>
      <sheetName val="APD-DC"/>
      <sheetName val="MA-5SR"/>
      <sheetName val="Fund Accounts"/>
      <sheetName val="OFC-4SR"/>
      <sheetName val="STA-4SG"/>
      <sheetName val="STA-4SF"/>
      <sheetName val="APD-OFC"/>
      <sheetName val="STA-5SG"/>
      <sheetName val="STA-5SF"/>
      <sheetName val="APD-FC"/>
      <sheetName val="ODC Deposits"/>
      <sheetName val="Monetary Analysis"/>
      <sheetName val="Graphic"/>
      <sheetName val="Money Supply"/>
      <sheetName val="PSC &amp; M3"/>
      <sheetName val="Sheet1"/>
      <sheetName val="Sheet2"/>
      <sheetName val="IFC"/>
      <sheetName val="Sheet3"/>
    </sheetNames>
    <sheetDataSet>
      <sheetData sheetId="0"/>
      <sheetData sheetId="1">
        <row r="10">
          <cell r="FT10">
            <v>161.63215876999999</v>
          </cell>
        </row>
      </sheetData>
      <sheetData sheetId="2">
        <row r="21">
          <cell r="FR21">
            <v>1.8869024390243903</v>
          </cell>
        </row>
      </sheetData>
      <sheetData sheetId="3"/>
      <sheetData sheetId="4">
        <row r="333">
          <cell r="GB333">
            <v>47.623465200007104</v>
          </cell>
        </row>
      </sheetData>
      <sheetData sheetId="5">
        <row r="17">
          <cell r="GB17">
            <v>1540.2517179999998</v>
          </cell>
        </row>
      </sheetData>
      <sheetData sheetId="6">
        <row r="79">
          <cell r="FS79">
            <v>3332.6797900000001</v>
          </cell>
        </row>
      </sheetData>
      <sheetData sheetId="7"/>
      <sheetData sheetId="8"/>
      <sheetData sheetId="9">
        <row r="8">
          <cell r="GB8">
            <v>6840.5321190414288</v>
          </cell>
          <cell r="IP8">
            <v>12527.420401675521</v>
          </cell>
          <cell r="IQ8">
            <v>13887.674510594543</v>
          </cell>
          <cell r="IR8">
            <v>13995.07337505525</v>
          </cell>
        </row>
        <row r="11">
          <cell r="IP11">
            <v>2893.01618973003</v>
          </cell>
          <cell r="IQ11">
            <v>2873.7036099200304</v>
          </cell>
          <cell r="IR11">
            <v>2847.2976965400003</v>
          </cell>
        </row>
        <row r="17">
          <cell r="IP17">
            <v>16949.493168819998</v>
          </cell>
          <cell r="IQ17">
            <v>16761.00412749</v>
          </cell>
          <cell r="IR17">
            <v>16903.907924719999</v>
          </cell>
        </row>
        <row r="20">
          <cell r="IP20">
            <v>5421.894114665005</v>
          </cell>
          <cell r="IQ20">
            <v>6011.8406808050049</v>
          </cell>
          <cell r="IR20">
            <v>5857.7149773650035</v>
          </cell>
        </row>
        <row r="24">
          <cell r="IP24">
            <v>460.97377835000003</v>
          </cell>
          <cell r="IQ24">
            <v>457.60172808999994</v>
          </cell>
          <cell r="IR24">
            <v>471.26332551000002</v>
          </cell>
        </row>
        <row r="27">
          <cell r="IP27">
            <v>255.99600000000001</v>
          </cell>
          <cell r="IQ27">
            <v>261.32400000000001</v>
          </cell>
          <cell r="IR27">
            <v>260.54899999999998</v>
          </cell>
        </row>
        <row r="30">
          <cell r="IP30">
            <v>1691.3263449999999</v>
          </cell>
          <cell r="IQ30">
            <v>1715.679345</v>
          </cell>
          <cell r="IR30">
            <v>1372.3393449999999</v>
          </cell>
        </row>
        <row r="33">
          <cell r="IP33">
            <v>12884.330605999989</v>
          </cell>
          <cell r="IQ33">
            <v>12972.864951899983</v>
          </cell>
          <cell r="IR33">
            <v>13767.262225540009</v>
          </cell>
        </row>
        <row r="38">
          <cell r="IP38">
            <v>2391.9730570199999</v>
          </cell>
          <cell r="IQ38">
            <v>2294.8957366300006</v>
          </cell>
          <cell r="IR38">
            <v>2202.6596601300002</v>
          </cell>
        </row>
        <row r="46">
          <cell r="IP46">
            <v>4496.5736150999955</v>
          </cell>
          <cell r="IQ46">
            <v>4497.5265144899995</v>
          </cell>
          <cell r="IR46">
            <v>4905.1614555500046</v>
          </cell>
        </row>
        <row r="50">
          <cell r="IP50">
            <v>0</v>
          </cell>
          <cell r="IQ50">
            <v>0</v>
          </cell>
          <cell r="IR50">
            <v>0</v>
          </cell>
        </row>
        <row r="55">
          <cell r="IP55">
            <v>26.783014679999997</v>
          </cell>
          <cell r="IQ55">
            <v>20.73601468</v>
          </cell>
          <cell r="IR55">
            <v>15.611123659999999</v>
          </cell>
        </row>
        <row r="59">
          <cell r="IP59">
            <v>0.30106730999999998</v>
          </cell>
          <cell r="IQ59">
            <v>0.30106730999999998</v>
          </cell>
          <cell r="IR59">
            <v>0.30106730999999998</v>
          </cell>
        </row>
        <row r="63">
          <cell r="IP63">
            <v>2</v>
          </cell>
          <cell r="IQ63">
            <v>2</v>
          </cell>
          <cell r="IR63">
            <v>2</v>
          </cell>
        </row>
        <row r="67">
          <cell r="IP67">
            <v>0</v>
          </cell>
          <cell r="IQ67">
            <v>0</v>
          </cell>
          <cell r="IR67">
            <v>0</v>
          </cell>
        </row>
        <row r="71">
          <cell r="IP71">
            <v>2.2168999999999998E-2</v>
          </cell>
          <cell r="IQ71">
            <v>2.2168999999999998E-2</v>
          </cell>
          <cell r="IR71">
            <v>2.2168999999999998E-2</v>
          </cell>
        </row>
        <row r="74">
          <cell r="IP74">
            <v>7189.447029607998</v>
          </cell>
          <cell r="IQ74">
            <v>7260.8767260840068</v>
          </cell>
          <cell r="IR74">
            <v>8337.5530882530002</v>
          </cell>
        </row>
        <row r="78">
          <cell r="IP78">
            <v>512.66307449247688</v>
          </cell>
          <cell r="IQ78">
            <v>400.24152138548857</v>
          </cell>
          <cell r="IR78">
            <v>-93.740271932767882</v>
          </cell>
        </row>
        <row r="86">
          <cell r="IP86">
            <v>0</v>
          </cell>
          <cell r="IQ86">
            <v>0</v>
          </cell>
          <cell r="IR86">
            <v>0</v>
          </cell>
        </row>
      </sheetData>
      <sheetData sheetId="10"/>
      <sheetData sheetId="11">
        <row r="100">
          <cell r="GB100">
            <v>1498.6871349699995</v>
          </cell>
        </row>
        <row r="101">
          <cell r="IP101">
            <v>21834.866968240003</v>
          </cell>
          <cell r="IQ101">
            <v>22694.004622770004</v>
          </cell>
          <cell r="IR101">
            <v>22695.814229949996</v>
          </cell>
        </row>
      </sheetData>
      <sheetData sheetId="12"/>
      <sheetData sheetId="13"/>
      <sheetData sheetId="14">
        <row r="11">
          <cell r="CU11">
            <v>0.216557</v>
          </cell>
        </row>
      </sheetData>
      <sheetData sheetId="15">
        <row r="79">
          <cell r="CR79">
            <v>1362.2374921799999</v>
          </cell>
        </row>
      </sheetData>
      <sheetData sheetId="16"/>
      <sheetData sheetId="17"/>
      <sheetData sheetId="18">
        <row r="237">
          <cell r="CX237">
            <v>8430.0633811908865</v>
          </cell>
        </row>
      </sheetData>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KG48"/>
  <sheetViews>
    <sheetView tabSelected="1" topLeftCell="C1" zoomScaleNormal="100" zoomScaleSheetLayoutView="100" workbookViewId="0">
      <selection activeCell="M2" sqref="A1:XFD1048576"/>
    </sheetView>
  </sheetViews>
  <sheetFormatPr defaultColWidth="9.21875" defaultRowHeight="11.4" x14ac:dyDescent="0.3"/>
  <cols>
    <col min="1" max="1" width="4" style="1" bestFit="1" customWidth="1"/>
    <col min="2" max="2" width="56.21875" style="1" customWidth="1"/>
    <col min="3" max="10" width="6.44140625" style="3" bestFit="1" customWidth="1"/>
    <col min="11" max="12" width="7.44140625" style="3" bestFit="1" customWidth="1"/>
    <col min="13" max="13" width="7.77734375" style="3" customWidth="1"/>
    <col min="14" max="21" width="7.44140625" style="3" bestFit="1" customWidth="1"/>
    <col min="22" max="25" width="7.44140625" style="3" customWidth="1"/>
    <col min="26" max="26" width="10.5546875" style="12" customWidth="1"/>
    <col min="27" max="73" width="10.5546875" style="3" customWidth="1"/>
    <col min="74" max="122" width="10.5546875" style="24" customWidth="1"/>
    <col min="123" max="209" width="10.5546875" style="3" customWidth="1"/>
    <col min="210" max="229" width="10.5546875" style="1" customWidth="1"/>
    <col min="230" max="230" width="8.77734375" style="1" bestFit="1" customWidth="1"/>
    <col min="231" max="232" width="10.21875" style="3" customWidth="1"/>
    <col min="233" max="233" width="10.5546875" style="3" customWidth="1"/>
    <col min="234" max="235" width="10" style="3" customWidth="1"/>
    <col min="236" max="236" width="9.21875" style="3" bestFit="1" customWidth="1"/>
    <col min="237" max="239" width="10.5546875" style="3" customWidth="1"/>
    <col min="240" max="241" width="10.5546875" style="1" customWidth="1"/>
    <col min="242" max="242" width="8.77734375" style="1" bestFit="1" customWidth="1"/>
    <col min="243" max="254" width="9.21875" style="1"/>
    <col min="255" max="257" width="10.44140625" style="1" bestFit="1" customWidth="1"/>
    <col min="258" max="262" width="9.21875" style="1"/>
    <col min="263" max="263" width="9.5546875" style="1" customWidth="1"/>
    <col min="264" max="265" width="9.21875" style="1"/>
    <col min="266" max="266" width="9.5546875" style="1" customWidth="1"/>
    <col min="267" max="16384" width="9.21875" style="1"/>
  </cols>
  <sheetData>
    <row r="1" spans="1:293" ht="12.75" customHeight="1" x14ac:dyDescent="0.3">
      <c r="B1" s="2"/>
      <c r="D1" s="2"/>
      <c r="E1" s="2"/>
      <c r="F1" s="2"/>
      <c r="G1" s="2"/>
      <c r="H1" s="2"/>
      <c r="I1" s="2"/>
      <c r="J1" s="2"/>
      <c r="K1" s="4" t="s">
        <v>0</v>
      </c>
      <c r="N1" s="2"/>
      <c r="O1" s="2"/>
      <c r="P1" s="2"/>
      <c r="Q1" s="2"/>
      <c r="R1" s="2"/>
      <c r="S1" s="2"/>
      <c r="T1" s="2"/>
      <c r="U1" s="2"/>
      <c r="V1" s="2"/>
      <c r="W1" s="2"/>
      <c r="X1" s="2"/>
      <c r="Y1" s="2"/>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N1" s="5"/>
      <c r="HO1" s="5"/>
      <c r="HP1" s="5"/>
      <c r="HQ1" s="5"/>
      <c r="HR1" s="5"/>
      <c r="HS1" s="5"/>
      <c r="HT1" s="5"/>
      <c r="HU1" s="5"/>
      <c r="HV1" s="5"/>
      <c r="HW1" s="5"/>
      <c r="HX1" s="5"/>
      <c r="HY1" s="5"/>
      <c r="HZ1" s="5"/>
      <c r="IA1" s="5"/>
      <c r="IB1" s="5"/>
      <c r="IC1" s="2"/>
      <c r="ID1" s="2"/>
      <c r="IE1" s="2"/>
      <c r="IF1" s="5"/>
      <c r="IG1" s="5"/>
      <c r="IH1" s="5"/>
    </row>
    <row r="2" spans="1:293" ht="12.75" customHeight="1" x14ac:dyDescent="0.3">
      <c r="B2" s="6"/>
      <c r="F2" s="7"/>
      <c r="G2" s="7"/>
      <c r="H2" s="7"/>
      <c r="I2" s="7"/>
      <c r="J2" s="7"/>
      <c r="K2" s="7"/>
      <c r="M2" s="8" t="s">
        <v>1</v>
      </c>
      <c r="N2" s="7"/>
      <c r="P2" s="7"/>
      <c r="Q2" s="7"/>
      <c r="R2" s="7"/>
      <c r="S2" s="7"/>
      <c r="T2" s="7"/>
      <c r="U2" s="7"/>
      <c r="V2" s="7"/>
      <c r="W2" s="7"/>
      <c r="X2" s="7"/>
      <c r="Y2" s="7"/>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N2" s="6"/>
      <c r="HO2" s="6"/>
      <c r="HP2" s="6"/>
      <c r="HQ2" s="6"/>
      <c r="HR2" s="6"/>
      <c r="HU2" s="6"/>
      <c r="HV2" s="6"/>
      <c r="HW2" s="7"/>
      <c r="HX2" s="7"/>
      <c r="HY2" s="7"/>
      <c r="HZ2" s="7"/>
      <c r="IA2" s="7"/>
      <c r="IB2" s="7"/>
      <c r="IC2" s="7"/>
      <c r="ID2" s="7"/>
      <c r="IG2" s="6"/>
      <c r="IH2" s="6"/>
      <c r="II2" s="9"/>
      <c r="IJ2" s="9"/>
      <c r="IK2" s="9"/>
    </row>
    <row r="3" spans="1:293" ht="12.75" customHeight="1" x14ac:dyDescent="0.3">
      <c r="A3" s="8"/>
      <c r="B3" s="2"/>
      <c r="C3" s="10"/>
      <c r="D3" s="10"/>
      <c r="E3" s="10"/>
      <c r="F3" s="10"/>
      <c r="G3" s="10"/>
      <c r="H3" s="10"/>
      <c r="I3" s="10"/>
      <c r="J3" s="10"/>
      <c r="K3" s="10"/>
      <c r="L3" s="10"/>
      <c r="M3" s="10"/>
      <c r="N3" s="10"/>
      <c r="O3" s="10"/>
      <c r="P3" s="11"/>
      <c r="Q3" s="12"/>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3"/>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c r="FN3" s="10"/>
      <c r="FO3" s="10"/>
      <c r="FP3" s="10"/>
      <c r="FQ3" s="10"/>
      <c r="FR3" s="10"/>
      <c r="FS3" s="10"/>
      <c r="FT3" s="10"/>
      <c r="FU3" s="10"/>
      <c r="FV3" s="10"/>
      <c r="FW3" s="10"/>
      <c r="FX3" s="10"/>
      <c r="FY3" s="10"/>
      <c r="FZ3" s="11"/>
      <c r="GA3" s="12"/>
      <c r="GB3" s="12"/>
      <c r="GC3" s="12"/>
      <c r="GD3" s="12"/>
      <c r="GE3" s="12"/>
      <c r="GF3" s="12"/>
      <c r="GG3" s="12"/>
      <c r="GH3" s="12"/>
      <c r="GI3" s="12"/>
      <c r="GJ3" s="12"/>
      <c r="GK3" s="12"/>
      <c r="GL3" s="12"/>
      <c r="GM3" s="14"/>
      <c r="GN3" s="14"/>
      <c r="GO3" s="14"/>
      <c r="GP3" s="14"/>
      <c r="GQ3" s="14"/>
      <c r="GR3" s="14"/>
      <c r="GS3" s="77"/>
      <c r="GT3" s="77"/>
      <c r="GU3" s="77"/>
      <c r="GV3" s="77"/>
      <c r="GW3" s="77"/>
      <c r="GX3" s="77"/>
      <c r="GY3" s="78"/>
      <c r="GZ3" s="78"/>
      <c r="HA3" s="78"/>
      <c r="HB3" s="79"/>
      <c r="HC3" s="79"/>
      <c r="HD3" s="79"/>
      <c r="HE3" s="79"/>
      <c r="HF3" s="79"/>
      <c r="HG3" s="79"/>
      <c r="HH3" s="79"/>
      <c r="HI3" s="79"/>
      <c r="HJ3" s="79"/>
      <c r="HK3" s="80"/>
      <c r="HL3" s="80"/>
      <c r="HM3" s="80"/>
      <c r="HN3" s="80"/>
      <c r="HO3" s="80"/>
      <c r="HP3" s="80"/>
      <c r="HQ3" s="80"/>
      <c r="HR3" s="80"/>
      <c r="HS3" s="80"/>
    </row>
    <row r="4" spans="1:293" s="15" customFormat="1" ht="36.75" customHeight="1" x14ac:dyDescent="0.3">
      <c r="B4" s="16"/>
      <c r="C4" s="17">
        <v>2001</v>
      </c>
      <c r="D4" s="17">
        <v>2002</v>
      </c>
      <c r="E4" s="17">
        <v>2003</v>
      </c>
      <c r="F4" s="17">
        <v>2004</v>
      </c>
      <c r="G4" s="17">
        <v>2005</v>
      </c>
      <c r="H4" s="17">
        <v>2006</v>
      </c>
      <c r="I4" s="17">
        <v>2007</v>
      </c>
      <c r="J4" s="17">
        <v>2008</v>
      </c>
      <c r="K4" s="17">
        <v>2009</v>
      </c>
      <c r="L4" s="17">
        <v>2010</v>
      </c>
      <c r="M4" s="17">
        <v>2011</v>
      </c>
      <c r="N4" s="17">
        <v>2012</v>
      </c>
      <c r="O4" s="17">
        <v>2013</v>
      </c>
      <c r="P4" s="17">
        <v>2014</v>
      </c>
      <c r="Q4" s="17">
        <v>2015</v>
      </c>
      <c r="R4" s="17">
        <v>2016</v>
      </c>
      <c r="S4" s="17">
        <v>2017</v>
      </c>
      <c r="T4" s="17">
        <v>2018</v>
      </c>
      <c r="U4" s="17">
        <v>2019</v>
      </c>
      <c r="V4" s="17">
        <v>2020</v>
      </c>
      <c r="W4" s="17">
        <v>2021</v>
      </c>
      <c r="X4" s="17">
        <v>2022</v>
      </c>
      <c r="Y4" s="73">
        <v>2023</v>
      </c>
      <c r="Z4" s="18"/>
      <c r="AA4" s="19">
        <v>37287</v>
      </c>
      <c r="AB4" s="20">
        <v>37315</v>
      </c>
      <c r="AC4" s="20">
        <v>37346</v>
      </c>
      <c r="AD4" s="20">
        <v>37376</v>
      </c>
      <c r="AE4" s="20">
        <v>37407</v>
      </c>
      <c r="AF4" s="20">
        <v>37437</v>
      </c>
      <c r="AG4" s="20">
        <v>37468</v>
      </c>
      <c r="AH4" s="20">
        <v>37499</v>
      </c>
      <c r="AI4" s="20">
        <v>37529</v>
      </c>
      <c r="AJ4" s="20">
        <v>37560</v>
      </c>
      <c r="AK4" s="20">
        <v>37590</v>
      </c>
      <c r="AL4" s="20">
        <v>37621</v>
      </c>
      <c r="AM4" s="20">
        <v>37652</v>
      </c>
      <c r="AN4" s="20">
        <v>37680</v>
      </c>
      <c r="AO4" s="20">
        <v>37711</v>
      </c>
      <c r="AP4" s="20">
        <v>37741</v>
      </c>
      <c r="AQ4" s="20">
        <v>37772</v>
      </c>
      <c r="AR4" s="20">
        <v>37802</v>
      </c>
      <c r="AS4" s="20">
        <v>37833</v>
      </c>
      <c r="AT4" s="20">
        <v>37864</v>
      </c>
      <c r="AU4" s="20">
        <v>37894</v>
      </c>
      <c r="AV4" s="20">
        <v>37925</v>
      </c>
      <c r="AW4" s="20">
        <v>37955</v>
      </c>
      <c r="AX4" s="20">
        <v>37986</v>
      </c>
      <c r="AY4" s="20">
        <v>38017</v>
      </c>
      <c r="AZ4" s="20">
        <v>38046</v>
      </c>
      <c r="BA4" s="20">
        <v>38077</v>
      </c>
      <c r="BB4" s="20">
        <v>38107</v>
      </c>
      <c r="BC4" s="20">
        <v>38138</v>
      </c>
      <c r="BD4" s="20">
        <v>38168</v>
      </c>
      <c r="BE4" s="20">
        <v>38199</v>
      </c>
      <c r="BF4" s="20">
        <v>38230</v>
      </c>
      <c r="BG4" s="20">
        <v>38260</v>
      </c>
      <c r="BH4" s="20">
        <v>38291</v>
      </c>
      <c r="BI4" s="20">
        <v>38321</v>
      </c>
      <c r="BJ4" s="20">
        <v>38352</v>
      </c>
      <c r="BK4" s="20">
        <v>38383</v>
      </c>
      <c r="BL4" s="20">
        <v>38411</v>
      </c>
      <c r="BM4" s="20">
        <v>38442</v>
      </c>
      <c r="BN4" s="20">
        <v>38472</v>
      </c>
      <c r="BO4" s="20">
        <v>38503</v>
      </c>
      <c r="BP4" s="20">
        <v>38533</v>
      </c>
      <c r="BQ4" s="20">
        <v>38564</v>
      </c>
      <c r="BR4" s="20">
        <v>38595</v>
      </c>
      <c r="BS4" s="20">
        <v>38625</v>
      </c>
      <c r="BT4" s="20">
        <v>38656</v>
      </c>
      <c r="BU4" s="20">
        <v>38686</v>
      </c>
      <c r="BV4" s="21">
        <v>38717</v>
      </c>
      <c r="BW4" s="21">
        <v>38748</v>
      </c>
      <c r="BX4" s="21">
        <v>38776</v>
      </c>
      <c r="BY4" s="21">
        <v>38807</v>
      </c>
      <c r="BZ4" s="21">
        <v>38837</v>
      </c>
      <c r="CA4" s="21">
        <v>38868</v>
      </c>
      <c r="CB4" s="21">
        <v>38898</v>
      </c>
      <c r="CC4" s="21">
        <v>38928</v>
      </c>
      <c r="CD4" s="21">
        <v>38959</v>
      </c>
      <c r="CE4" s="21">
        <v>38990</v>
      </c>
      <c r="CF4" s="22">
        <v>39020</v>
      </c>
      <c r="CG4" s="22">
        <v>39051</v>
      </c>
      <c r="CH4" s="21">
        <v>39081</v>
      </c>
      <c r="CI4" s="21">
        <v>39113</v>
      </c>
      <c r="CJ4" s="21">
        <v>39141</v>
      </c>
      <c r="CK4" s="21">
        <v>39172</v>
      </c>
      <c r="CL4" s="21">
        <v>39173</v>
      </c>
      <c r="CM4" s="21">
        <v>39203</v>
      </c>
      <c r="CN4" s="21">
        <v>39263</v>
      </c>
      <c r="CO4" s="21">
        <v>39270</v>
      </c>
      <c r="CP4" s="21">
        <v>39301</v>
      </c>
      <c r="CQ4" s="21">
        <v>39332</v>
      </c>
      <c r="CR4" s="21">
        <v>39362</v>
      </c>
      <c r="CS4" s="21">
        <v>39393</v>
      </c>
      <c r="CT4" s="21">
        <v>39423</v>
      </c>
      <c r="CU4" s="23">
        <v>39455</v>
      </c>
      <c r="CV4" s="21">
        <v>39486</v>
      </c>
      <c r="CW4" s="21">
        <v>39515</v>
      </c>
      <c r="CX4" s="21">
        <v>39547</v>
      </c>
      <c r="CY4" s="21">
        <v>39578</v>
      </c>
      <c r="CZ4" s="21">
        <v>39610</v>
      </c>
      <c r="DA4" s="21">
        <v>39641</v>
      </c>
      <c r="DB4" s="21">
        <v>39673</v>
      </c>
      <c r="DC4" s="21">
        <v>39705</v>
      </c>
      <c r="DD4" s="21">
        <v>39729</v>
      </c>
      <c r="DE4" s="21">
        <v>39760</v>
      </c>
      <c r="DF4" s="21">
        <v>39790</v>
      </c>
      <c r="DG4" s="21">
        <v>39822</v>
      </c>
      <c r="DH4" s="21">
        <v>39853</v>
      </c>
      <c r="DI4" s="21">
        <v>39881</v>
      </c>
      <c r="DJ4" s="21">
        <v>39912</v>
      </c>
      <c r="DK4" s="21">
        <v>39942</v>
      </c>
      <c r="DL4" s="21">
        <v>39973</v>
      </c>
      <c r="DM4" s="21">
        <v>40004</v>
      </c>
      <c r="DN4" s="21">
        <v>40036</v>
      </c>
      <c r="DO4" s="21">
        <v>40068</v>
      </c>
      <c r="DP4" s="21">
        <v>40100</v>
      </c>
      <c r="DQ4" s="21">
        <v>40132</v>
      </c>
      <c r="DR4" s="21">
        <v>40164</v>
      </c>
      <c r="DS4" s="21">
        <v>40209</v>
      </c>
      <c r="DT4" s="21">
        <v>40237</v>
      </c>
      <c r="DU4" s="21">
        <v>40268</v>
      </c>
      <c r="DV4" s="21">
        <v>40269</v>
      </c>
      <c r="DW4" s="21">
        <v>40299</v>
      </c>
      <c r="DX4" s="21">
        <v>40330</v>
      </c>
      <c r="DY4" s="20">
        <v>40360</v>
      </c>
      <c r="DZ4" s="20">
        <v>40391</v>
      </c>
      <c r="EA4" s="20">
        <v>40422</v>
      </c>
      <c r="EB4" s="20">
        <v>40452</v>
      </c>
      <c r="EC4" s="20">
        <v>40483</v>
      </c>
      <c r="ED4" s="20">
        <v>40513</v>
      </c>
      <c r="EE4" s="20">
        <v>40544</v>
      </c>
      <c r="EF4" s="20">
        <v>40575</v>
      </c>
      <c r="EG4" s="20">
        <v>40603</v>
      </c>
      <c r="EH4" s="20">
        <v>40644</v>
      </c>
      <c r="EI4" s="20">
        <v>40674</v>
      </c>
      <c r="EJ4" s="20">
        <v>40705</v>
      </c>
      <c r="EK4" s="20">
        <v>40735</v>
      </c>
      <c r="EL4" s="20">
        <v>40766</v>
      </c>
      <c r="EM4" s="20">
        <v>40797</v>
      </c>
      <c r="EN4" s="20">
        <v>40817</v>
      </c>
      <c r="EO4" s="20">
        <v>40848</v>
      </c>
      <c r="EP4" s="20">
        <v>40878</v>
      </c>
      <c r="EQ4" s="20">
        <v>40909</v>
      </c>
      <c r="ER4" s="20">
        <v>40940</v>
      </c>
      <c r="ES4" s="20">
        <v>40969</v>
      </c>
      <c r="ET4" s="20">
        <v>41000</v>
      </c>
      <c r="EU4" s="20">
        <v>41030</v>
      </c>
      <c r="EV4" s="20">
        <v>41061</v>
      </c>
      <c r="EW4" s="20">
        <v>41101</v>
      </c>
      <c r="EX4" s="20">
        <v>41132</v>
      </c>
      <c r="EY4" s="20">
        <v>41163</v>
      </c>
      <c r="EZ4" s="20">
        <v>41193</v>
      </c>
      <c r="FA4" s="20">
        <v>41224</v>
      </c>
      <c r="FB4" s="20">
        <v>41254</v>
      </c>
      <c r="FC4" s="20">
        <v>41275</v>
      </c>
      <c r="FD4" s="20">
        <v>41306</v>
      </c>
      <c r="FE4" s="20">
        <v>41334</v>
      </c>
      <c r="FF4" s="20">
        <v>41365</v>
      </c>
      <c r="FG4" s="20">
        <v>41395</v>
      </c>
      <c r="FH4" s="20">
        <v>41426</v>
      </c>
      <c r="FI4" s="20">
        <v>41456</v>
      </c>
      <c r="FJ4" s="20">
        <v>41487</v>
      </c>
      <c r="FK4" s="20">
        <v>41518</v>
      </c>
      <c r="FL4" s="20">
        <v>41548</v>
      </c>
      <c r="FM4" s="20">
        <v>41579</v>
      </c>
      <c r="FN4" s="20">
        <v>41609</v>
      </c>
      <c r="FO4" s="20">
        <v>41640</v>
      </c>
      <c r="FP4" s="20">
        <v>41671</v>
      </c>
      <c r="FQ4" s="20">
        <v>41699</v>
      </c>
      <c r="FR4" s="20">
        <v>41730</v>
      </c>
      <c r="FS4" s="20">
        <v>41760</v>
      </c>
      <c r="FT4" s="20">
        <v>41791</v>
      </c>
      <c r="FU4" s="20">
        <v>41821</v>
      </c>
      <c r="FV4" s="20">
        <v>41852</v>
      </c>
      <c r="FW4" s="20">
        <v>41883</v>
      </c>
      <c r="FX4" s="20">
        <v>41913</v>
      </c>
      <c r="FY4" s="20">
        <v>41944</v>
      </c>
      <c r="FZ4" s="20">
        <v>41974</v>
      </c>
      <c r="GA4" s="20">
        <v>42005</v>
      </c>
      <c r="GB4" s="20">
        <v>42036</v>
      </c>
      <c r="GC4" s="20">
        <v>42064</v>
      </c>
      <c r="GD4" s="20">
        <v>42095</v>
      </c>
      <c r="GE4" s="20">
        <v>42125</v>
      </c>
      <c r="GF4" s="20">
        <v>42156</v>
      </c>
      <c r="GG4" s="20">
        <v>42186</v>
      </c>
      <c r="GH4" s="20">
        <v>42217</v>
      </c>
      <c r="GI4" s="20">
        <v>42248</v>
      </c>
      <c r="GJ4" s="20">
        <v>42278</v>
      </c>
      <c r="GK4" s="20">
        <v>42309</v>
      </c>
      <c r="GL4" s="20">
        <v>42339</v>
      </c>
      <c r="GM4" s="20">
        <v>42370</v>
      </c>
      <c r="GN4" s="20">
        <v>42401</v>
      </c>
      <c r="GO4" s="20">
        <v>42430</v>
      </c>
      <c r="GP4" s="20">
        <v>42461</v>
      </c>
      <c r="GQ4" s="20">
        <v>42491</v>
      </c>
      <c r="GR4" s="20">
        <v>42522</v>
      </c>
      <c r="GS4" s="20">
        <v>42552</v>
      </c>
      <c r="GT4" s="20">
        <v>42583</v>
      </c>
      <c r="GU4" s="20">
        <v>42614</v>
      </c>
      <c r="GV4" s="20">
        <v>42644</v>
      </c>
      <c r="GW4" s="20">
        <v>42675</v>
      </c>
      <c r="GX4" s="20">
        <v>42705</v>
      </c>
      <c r="GY4" s="20">
        <v>42736</v>
      </c>
      <c r="GZ4" s="20">
        <v>42767</v>
      </c>
      <c r="HA4" s="20">
        <v>42795</v>
      </c>
      <c r="HB4" s="20">
        <v>42826</v>
      </c>
      <c r="HC4" s="20">
        <v>42856</v>
      </c>
      <c r="HD4" s="19">
        <v>42887</v>
      </c>
      <c r="HE4" s="19">
        <v>42917</v>
      </c>
      <c r="HF4" s="19">
        <v>42948</v>
      </c>
      <c r="HG4" s="19">
        <v>42979</v>
      </c>
      <c r="HH4" s="19">
        <v>43009</v>
      </c>
      <c r="HI4" s="19">
        <v>43040</v>
      </c>
      <c r="HJ4" s="19">
        <v>43070</v>
      </c>
      <c r="HK4" s="20">
        <v>43101</v>
      </c>
      <c r="HL4" s="20">
        <v>43132</v>
      </c>
      <c r="HM4" s="20">
        <v>43160</v>
      </c>
      <c r="HN4" s="20">
        <v>43191</v>
      </c>
      <c r="HO4" s="20">
        <v>43221</v>
      </c>
      <c r="HP4" s="20">
        <v>43252</v>
      </c>
      <c r="HQ4" s="20">
        <v>43282</v>
      </c>
      <c r="HR4" s="20">
        <v>43313</v>
      </c>
      <c r="HS4" s="20">
        <v>43344</v>
      </c>
      <c r="HT4" s="20">
        <v>43374</v>
      </c>
      <c r="HU4" s="20">
        <v>43405</v>
      </c>
      <c r="HV4" s="20">
        <v>43452</v>
      </c>
      <c r="HW4" s="20">
        <v>43466</v>
      </c>
      <c r="HX4" s="20">
        <v>43497</v>
      </c>
      <c r="HY4" s="20">
        <v>43543</v>
      </c>
      <c r="HZ4" s="20">
        <v>43556</v>
      </c>
      <c r="IA4" s="20">
        <v>43586</v>
      </c>
      <c r="IB4" s="20">
        <v>43617</v>
      </c>
      <c r="IC4" s="20">
        <v>43647</v>
      </c>
      <c r="ID4" s="20">
        <v>43678</v>
      </c>
      <c r="IE4" s="20">
        <v>43709</v>
      </c>
      <c r="IF4" s="20">
        <v>43739</v>
      </c>
      <c r="IG4" s="20">
        <v>43770</v>
      </c>
      <c r="IH4" s="20">
        <v>43817</v>
      </c>
      <c r="II4" s="20">
        <v>43831</v>
      </c>
      <c r="IJ4" s="20">
        <v>43862</v>
      </c>
      <c r="IK4" s="20">
        <v>43891</v>
      </c>
      <c r="IL4" s="20">
        <v>43922</v>
      </c>
      <c r="IM4" s="20">
        <v>43952</v>
      </c>
      <c r="IN4" s="20">
        <v>43983</v>
      </c>
      <c r="IO4" s="20">
        <v>44013</v>
      </c>
      <c r="IP4" s="20">
        <v>44044</v>
      </c>
      <c r="IQ4" s="20">
        <v>44075</v>
      </c>
      <c r="IR4" s="20">
        <v>44105</v>
      </c>
      <c r="IS4" s="20">
        <v>44136</v>
      </c>
      <c r="IT4" s="20">
        <v>44166</v>
      </c>
      <c r="IU4" s="20">
        <v>44197</v>
      </c>
      <c r="IV4" s="20">
        <v>44228</v>
      </c>
      <c r="IW4" s="20">
        <v>44276</v>
      </c>
      <c r="IX4" s="20">
        <v>44307</v>
      </c>
      <c r="IY4" s="20">
        <v>44337</v>
      </c>
      <c r="IZ4" s="20">
        <v>44368</v>
      </c>
      <c r="JA4" s="20">
        <v>44378</v>
      </c>
      <c r="JB4" s="20">
        <v>44409</v>
      </c>
      <c r="JC4" s="20">
        <v>44440</v>
      </c>
      <c r="JD4" s="20">
        <v>44470</v>
      </c>
      <c r="JE4" s="20">
        <v>44501</v>
      </c>
      <c r="JF4" s="20">
        <v>44531</v>
      </c>
      <c r="JG4" s="20">
        <v>44562</v>
      </c>
      <c r="JH4" s="20">
        <v>44593</v>
      </c>
      <c r="JI4" s="20">
        <v>44641</v>
      </c>
      <c r="JJ4" s="20">
        <v>44672</v>
      </c>
      <c r="JK4" s="20">
        <v>44702</v>
      </c>
      <c r="JL4" s="20">
        <v>44733</v>
      </c>
      <c r="JM4" s="20">
        <v>44743</v>
      </c>
      <c r="JN4" s="20">
        <v>44774</v>
      </c>
      <c r="JO4" s="20">
        <v>44805</v>
      </c>
      <c r="JP4" s="20">
        <v>44835</v>
      </c>
      <c r="JQ4" s="20">
        <v>44866</v>
      </c>
      <c r="JR4" s="20" t="s">
        <v>32</v>
      </c>
      <c r="JS4" s="20">
        <v>44927</v>
      </c>
      <c r="JT4" s="20">
        <v>44958</v>
      </c>
      <c r="JU4" s="20">
        <v>45008</v>
      </c>
      <c r="JV4" s="20">
        <v>45039</v>
      </c>
      <c r="JW4" s="20">
        <v>45069</v>
      </c>
      <c r="JX4" s="20">
        <v>45100</v>
      </c>
      <c r="JY4" s="20">
        <v>45130</v>
      </c>
      <c r="JZ4" s="20">
        <v>45161</v>
      </c>
      <c r="KA4" s="20">
        <v>45536</v>
      </c>
      <c r="KB4" s="20">
        <v>45222</v>
      </c>
      <c r="KC4" s="20">
        <v>45253</v>
      </c>
      <c r="KD4" s="20">
        <v>45261</v>
      </c>
      <c r="KE4" s="20">
        <v>45292</v>
      </c>
      <c r="KF4" s="20">
        <v>45323</v>
      </c>
      <c r="KG4" s="20">
        <v>45352</v>
      </c>
    </row>
    <row r="5" spans="1:293" ht="15" customHeight="1" x14ac:dyDescent="0.3">
      <c r="G5" s="24"/>
      <c r="H5" s="24"/>
      <c r="I5" s="24"/>
      <c r="J5" s="24"/>
      <c r="K5" s="24"/>
      <c r="T5" s="12"/>
      <c r="Z5" s="25"/>
      <c r="ET5" s="12"/>
      <c r="EU5" s="12"/>
      <c r="EV5" s="12"/>
      <c r="EW5" s="12"/>
      <c r="EX5" s="12"/>
      <c r="EY5" s="12"/>
      <c r="HB5" s="3"/>
      <c r="HC5" s="3"/>
      <c r="HD5" s="3"/>
    </row>
    <row r="6" spans="1:293" s="8" customFormat="1" ht="13.5" customHeight="1" x14ac:dyDescent="0.3">
      <c r="B6" s="26" t="s">
        <v>2</v>
      </c>
      <c r="C6" s="27">
        <v>1622.9810556827024</v>
      </c>
      <c r="D6" s="27">
        <v>1421.2665109675349</v>
      </c>
      <c r="E6" s="27">
        <v>1621.1051602774085</v>
      </c>
      <c r="F6" s="27">
        <v>2119.4515197540709</v>
      </c>
      <c r="G6" s="27">
        <v>2887.526764314965</v>
      </c>
      <c r="H6" s="27">
        <v>4605.9247292484843</v>
      </c>
      <c r="I6" s="27">
        <v>7031.519985570214</v>
      </c>
      <c r="J6" s="27">
        <v>6147.3</v>
      </c>
      <c r="K6" s="27">
        <v>7926.1841371654136</v>
      </c>
      <c r="L6" s="27">
        <v>9085.9222708244106</v>
      </c>
      <c r="M6" s="27">
        <v>10117.472643193258</v>
      </c>
      <c r="N6" s="27">
        <v>9471.4683483500958</v>
      </c>
      <c r="O6" s="27">
        <v>8267.6224918725165</v>
      </c>
      <c r="P6" s="27">
        <v>6824.9</v>
      </c>
      <c r="Q6" s="27">
        <v>5883.3724630097704</v>
      </c>
      <c r="R6" s="27">
        <v>4923.9440630942863</v>
      </c>
      <c r="S6" s="27">
        <v>5487.2469973208354</v>
      </c>
      <c r="T6" s="27">
        <v>7019.5341273911818</v>
      </c>
      <c r="U6" s="28">
        <v>7673.3400334774597</v>
      </c>
      <c r="V6" s="28">
        <v>9122.0695656017087</v>
      </c>
      <c r="W6" s="28">
        <v>8691.0994573768658</v>
      </c>
      <c r="X6" s="28">
        <v>13242.963576703416</v>
      </c>
      <c r="Y6" s="28">
        <v>13705.83109111932</v>
      </c>
      <c r="Z6" s="29"/>
      <c r="AA6" s="27">
        <v>1528.9519826048602</v>
      </c>
      <c r="AB6" s="27">
        <v>1458.7122001152202</v>
      </c>
      <c r="AC6" s="27">
        <v>1402.6506889706998</v>
      </c>
      <c r="AD6" s="27">
        <v>1544.5320882317087</v>
      </c>
      <c r="AE6" s="27">
        <v>1556.2711774680411</v>
      </c>
      <c r="AF6" s="27">
        <v>1722.5506442904507</v>
      </c>
      <c r="AG6" s="27">
        <v>1637.5043052809197</v>
      </c>
      <c r="AH6" s="27">
        <v>1566.1920787760723</v>
      </c>
      <c r="AI6" s="27">
        <v>1505.4659681056328</v>
      </c>
      <c r="AJ6" s="27">
        <v>1557.9697409029818</v>
      </c>
      <c r="AK6" s="27">
        <v>1431.1849746645187</v>
      </c>
      <c r="AL6" s="27">
        <v>1421.2665109675349</v>
      </c>
      <c r="AM6" s="27">
        <v>1415.7541503170567</v>
      </c>
      <c r="AN6" s="27">
        <v>1364.9052426263804</v>
      </c>
      <c r="AO6" s="27">
        <v>1307.3038632466232</v>
      </c>
      <c r="AP6" s="27">
        <v>1369.7975934839546</v>
      </c>
      <c r="AQ6" s="27">
        <v>1413.2772474627311</v>
      </c>
      <c r="AR6" s="27">
        <v>1303.2973122589631</v>
      </c>
      <c r="AS6" s="27">
        <v>1311.6779896574626</v>
      </c>
      <c r="AT6" s="27">
        <v>1295.632612296348</v>
      </c>
      <c r="AU6" s="27">
        <v>1402.7914425473391</v>
      </c>
      <c r="AV6" s="27">
        <v>1458.9296466514179</v>
      </c>
      <c r="AW6" s="27">
        <v>1601.0135395547102</v>
      </c>
      <c r="AX6" s="27">
        <v>1621.1051602774085</v>
      </c>
      <c r="AY6" s="27">
        <v>1315.9058917255184</v>
      </c>
      <c r="AZ6" s="27">
        <v>1717.658882506892</v>
      </c>
      <c r="BA6" s="27">
        <v>1652.5263920593775</v>
      </c>
      <c r="BB6" s="27">
        <v>1787.5481523259105</v>
      </c>
      <c r="BC6" s="27">
        <v>1900.6225365913842</v>
      </c>
      <c r="BD6" s="27">
        <v>1892.7574478785507</v>
      </c>
      <c r="BE6" s="27">
        <v>1879.0337733666777</v>
      </c>
      <c r="BF6" s="27">
        <v>2094.0021551014606</v>
      </c>
      <c r="BG6" s="27">
        <v>2010.8393226685575</v>
      </c>
      <c r="BH6" s="27">
        <v>2017.0271158614669</v>
      </c>
      <c r="BI6" s="27">
        <v>2338.4845679059135</v>
      </c>
      <c r="BJ6" s="27">
        <v>2119.4515197540709</v>
      </c>
      <c r="BK6" s="27">
        <v>2023.5483352251251</v>
      </c>
      <c r="BL6" s="27">
        <v>2043.9340522541211</v>
      </c>
      <c r="BM6" s="27">
        <v>2017.421534719889</v>
      </c>
      <c r="BN6" s="27">
        <v>2039.5193143676697</v>
      </c>
      <c r="BO6" s="27">
        <v>2061.1111846131771</v>
      </c>
      <c r="BP6" s="27">
        <v>2012.2713829367597</v>
      </c>
      <c r="BQ6" s="27">
        <v>2221.6875249025929</v>
      </c>
      <c r="BR6" s="27">
        <v>2529.0983362420593</v>
      </c>
      <c r="BS6" s="27">
        <v>2390.315132819549</v>
      </c>
      <c r="BT6" s="27">
        <v>2741.4125456069924</v>
      </c>
      <c r="BU6" s="27">
        <v>2788.989308175474</v>
      </c>
      <c r="BV6" s="27">
        <v>2887.526764314965</v>
      </c>
      <c r="BW6" s="27">
        <v>2875.4156600941228</v>
      </c>
      <c r="BX6" s="27">
        <v>2889.2914201522017</v>
      </c>
      <c r="BY6" s="27">
        <v>2773.6351523715093</v>
      </c>
      <c r="BZ6" s="27">
        <v>2660.9268356224316</v>
      </c>
      <c r="CA6" s="27">
        <v>3182.1961943360034</v>
      </c>
      <c r="CB6" s="27">
        <v>3297.0794616919852</v>
      </c>
      <c r="CC6" s="27">
        <v>3372.1050282009764</v>
      </c>
      <c r="CD6" s="27">
        <v>4176.3834957387835</v>
      </c>
      <c r="CE6" s="27">
        <v>4120.0791223440965</v>
      </c>
      <c r="CF6" s="27">
        <v>4217.8999999999996</v>
      </c>
      <c r="CG6" s="27">
        <v>4742.1000000000004</v>
      </c>
      <c r="CH6" s="27">
        <v>4605.9247292484843</v>
      </c>
      <c r="CI6" s="27">
        <v>4538.2075053557573</v>
      </c>
      <c r="CJ6" s="27">
        <v>4707.2211167757569</v>
      </c>
      <c r="CK6" s="27">
        <v>4827.0163788057571</v>
      </c>
      <c r="CL6" s="27">
        <v>5017.9791245157558</v>
      </c>
      <c r="CM6" s="27">
        <v>5516.0483905321453</v>
      </c>
      <c r="CN6" s="27">
        <v>5390.501354180632</v>
      </c>
      <c r="CO6" s="27">
        <v>5429.3</v>
      </c>
      <c r="CP6" s="27">
        <v>6079.9</v>
      </c>
      <c r="CQ6" s="27">
        <v>6297</v>
      </c>
      <c r="CR6" s="27">
        <v>6303.6</v>
      </c>
      <c r="CS6" s="27">
        <v>6543.5</v>
      </c>
      <c r="CT6" s="27">
        <v>7031.519985570214</v>
      </c>
      <c r="CU6" s="27">
        <v>6755.6347076221136</v>
      </c>
      <c r="CV6" s="27">
        <v>6809.374579145694</v>
      </c>
      <c r="CW6" s="27">
        <v>6423.547549756594</v>
      </c>
      <c r="CX6" s="27">
        <v>6503.739025990345</v>
      </c>
      <c r="CY6" s="27">
        <v>7282.9730347380219</v>
      </c>
      <c r="CZ6" s="27">
        <v>6858.9711879186716</v>
      </c>
      <c r="DA6" s="27">
        <v>6774.2591772438655</v>
      </c>
      <c r="DB6" s="27">
        <v>7632.6871313963829</v>
      </c>
      <c r="DC6" s="27">
        <v>6969.8023346223836</v>
      </c>
      <c r="DD6" s="27">
        <v>6218.4352723855691</v>
      </c>
      <c r="DE6" s="27">
        <v>6028.2371457580484</v>
      </c>
      <c r="DF6" s="27">
        <v>6147.3</v>
      </c>
      <c r="DG6" s="27">
        <v>5828.8110124295727</v>
      </c>
      <c r="DH6" s="27">
        <v>5807.2761714124117</v>
      </c>
      <c r="DI6" s="27">
        <v>7240.5339309316005</v>
      </c>
      <c r="DJ6" s="27">
        <v>7219.0972062749715</v>
      </c>
      <c r="DK6" s="27">
        <v>7150.4367816915201</v>
      </c>
      <c r="DL6" s="27">
        <v>7044.3640721989168</v>
      </c>
      <c r="DM6" s="27">
        <v>7035.8999030045452</v>
      </c>
      <c r="DN6" s="27">
        <v>7099.4235958503941</v>
      </c>
      <c r="DO6" s="27">
        <v>7376.7363639419546</v>
      </c>
      <c r="DP6" s="27">
        <v>7237.8607578643523</v>
      </c>
      <c r="DQ6" s="27">
        <v>7547.5003082860894</v>
      </c>
      <c r="DR6" s="27">
        <v>7926.1841371654136</v>
      </c>
      <c r="DS6" s="27">
        <v>7522.7035919794989</v>
      </c>
      <c r="DT6" s="27">
        <v>7618.6618780690678</v>
      </c>
      <c r="DU6" s="27">
        <v>7596.3657795846302</v>
      </c>
      <c r="DV6" s="27">
        <v>8172.2081109339124</v>
      </c>
      <c r="DW6" s="27">
        <v>8426.7354837959156</v>
      </c>
      <c r="DX6" s="27">
        <v>8080.3768933788579</v>
      </c>
      <c r="DY6" s="27">
        <v>8263.5817889805421</v>
      </c>
      <c r="DZ6" s="27">
        <v>8285.6361212090778</v>
      </c>
      <c r="EA6" s="27">
        <v>8433.6876501293664</v>
      </c>
      <c r="EB6" s="27">
        <v>8425.7932287156436</v>
      </c>
      <c r="EC6" s="27">
        <v>8755.0929499797585</v>
      </c>
      <c r="ED6" s="27">
        <v>9085.9222708244106</v>
      </c>
      <c r="EE6" s="27">
        <v>8646.5274605921022</v>
      </c>
      <c r="EF6" s="27">
        <v>8938.9430836369756</v>
      </c>
      <c r="EG6" s="27">
        <v>8711.3854674259164</v>
      </c>
      <c r="EH6" s="27">
        <v>8975.4829861388171</v>
      </c>
      <c r="EI6" s="27">
        <v>9138.4248041440933</v>
      </c>
      <c r="EJ6" s="27">
        <v>8940.1009350516106</v>
      </c>
      <c r="EK6" s="27">
        <v>9426.7702270663649</v>
      </c>
      <c r="EL6" s="27">
        <v>9996.9587887352209</v>
      </c>
      <c r="EM6" s="27">
        <v>9418.975154808948</v>
      </c>
      <c r="EN6" s="27">
        <v>10209.742455241865</v>
      </c>
      <c r="EO6" s="27">
        <v>10077.704785621738</v>
      </c>
      <c r="EP6" s="27">
        <v>10117.472643193258</v>
      </c>
      <c r="EQ6" s="27">
        <v>9960.5</v>
      </c>
      <c r="ER6" s="27">
        <v>9875.5835093082696</v>
      </c>
      <c r="ES6" s="27">
        <v>9406.1885569826918</v>
      </c>
      <c r="ET6" s="27">
        <v>9336.9287766472626</v>
      </c>
      <c r="EU6" s="27">
        <v>9235.9263430836363</v>
      </c>
      <c r="EV6" s="27">
        <v>9367.3197536072712</v>
      </c>
      <c r="EW6" s="27">
        <v>9093.7999999999993</v>
      </c>
      <c r="EX6" s="27">
        <v>8796.7000000000007</v>
      </c>
      <c r="EY6" s="27">
        <v>9019.3449316488332</v>
      </c>
      <c r="EZ6" s="27">
        <v>8907.7779377578099</v>
      </c>
      <c r="FA6" s="27">
        <v>9206.8394660654994</v>
      </c>
      <c r="FB6" s="27">
        <v>9471.4683483500958</v>
      </c>
      <c r="FC6" s="27">
        <v>9037.0208197627853</v>
      </c>
      <c r="FD6" s="27">
        <v>8967.3671863747459</v>
      </c>
      <c r="FE6" s="27">
        <v>8856.9504701456699</v>
      </c>
      <c r="FF6" s="27">
        <v>8760.3831346448369</v>
      </c>
      <c r="FG6" s="27">
        <v>9030.1775497438957</v>
      </c>
      <c r="FH6" s="27">
        <v>8545.8754219224866</v>
      </c>
      <c r="FI6" s="27">
        <v>8708.5335483000017</v>
      </c>
      <c r="FJ6" s="27">
        <v>8805.5080119574159</v>
      </c>
      <c r="FK6" s="27">
        <v>9283.0848923269223</v>
      </c>
      <c r="FL6" s="27">
        <v>9218.846730120169</v>
      </c>
      <c r="FM6" s="27">
        <v>8943.9335298191036</v>
      </c>
      <c r="FN6" s="27">
        <v>8267.6224918725165</v>
      </c>
      <c r="FO6" s="27">
        <v>8034.7</v>
      </c>
      <c r="FP6" s="27">
        <v>7868.2</v>
      </c>
      <c r="FQ6" s="27">
        <v>7988.8</v>
      </c>
      <c r="FR6" s="27">
        <v>7934.7</v>
      </c>
      <c r="FS6" s="27">
        <v>8356.1</v>
      </c>
      <c r="FT6" s="27">
        <v>8283.7999999999993</v>
      </c>
      <c r="FU6" s="27">
        <v>7356.9614549614453</v>
      </c>
      <c r="FV6" s="27">
        <v>7666.3637994410446</v>
      </c>
      <c r="FW6" s="27">
        <v>7097</v>
      </c>
      <c r="FX6" s="27">
        <v>7535.6</v>
      </c>
      <c r="FY6" s="27">
        <v>7175</v>
      </c>
      <c r="FZ6" s="27">
        <v>6824.9</v>
      </c>
      <c r="GA6" s="27">
        <v>6663.4</v>
      </c>
      <c r="GB6" s="27">
        <v>6515.6</v>
      </c>
      <c r="GC6" s="27">
        <v>6879.4</v>
      </c>
      <c r="GD6" s="27">
        <v>6805.2</v>
      </c>
      <c r="GE6" s="27">
        <v>6759.6</v>
      </c>
      <c r="GF6" s="27">
        <v>6920.1174260624684</v>
      </c>
      <c r="GG6" s="27">
        <v>7187.9332774191262</v>
      </c>
      <c r="GH6" s="27">
        <v>6394.8473911251331</v>
      </c>
      <c r="GI6" s="27">
        <v>6178.1265023190099</v>
      </c>
      <c r="GJ6" s="27">
        <v>6436.7107862542171</v>
      </c>
      <c r="GK6" s="27">
        <v>6225.8729993433335</v>
      </c>
      <c r="GL6" s="27">
        <v>5883.3724630097704</v>
      </c>
      <c r="GM6" s="27">
        <v>6092.4128592152611</v>
      </c>
      <c r="GN6" s="27">
        <v>6412.7931012087811</v>
      </c>
      <c r="GO6" s="27">
        <v>5801.7953309209743</v>
      </c>
      <c r="GP6" s="27">
        <v>5892.9412072236209</v>
      </c>
      <c r="GQ6" s="27">
        <v>5277.708462848479</v>
      </c>
      <c r="GR6" s="27">
        <v>5410.4310727608845</v>
      </c>
      <c r="GS6" s="27">
        <v>5518.9179411349942</v>
      </c>
      <c r="GT6" s="27">
        <v>5444.1808440380646</v>
      </c>
      <c r="GU6" s="27">
        <v>5507.2412384740073</v>
      </c>
      <c r="GV6" s="27">
        <v>5541.7268395497294</v>
      </c>
      <c r="GW6" s="27">
        <v>5297.1919086141825</v>
      </c>
      <c r="GX6" s="27">
        <v>4923.9440630942863</v>
      </c>
      <c r="GY6" s="27">
        <v>5265.4667356214286</v>
      </c>
      <c r="GZ6" s="27">
        <v>5639.1315252442873</v>
      </c>
      <c r="HA6" s="27">
        <v>5870.5998033171427</v>
      </c>
      <c r="HB6" s="27">
        <v>5387.7</v>
      </c>
      <c r="HC6" s="27">
        <v>5264.9037369714297</v>
      </c>
      <c r="HD6" s="27">
        <v>5355.2047637357155</v>
      </c>
      <c r="HE6" s="27">
        <v>5380.0763470885695</v>
      </c>
      <c r="HF6" s="27">
        <v>5524.2816787714255</v>
      </c>
      <c r="HG6" s="27">
        <v>5800.0636102942844</v>
      </c>
      <c r="HH6" s="27">
        <v>5434.9002472496941</v>
      </c>
      <c r="HI6" s="27">
        <v>5299.7969161873516</v>
      </c>
      <c r="HJ6" s="27">
        <v>5487.2469973208354</v>
      </c>
      <c r="HK6" s="27">
        <v>5474.1743674215877</v>
      </c>
      <c r="HL6" s="27">
        <v>5424.6114944917299</v>
      </c>
      <c r="HM6" s="27">
        <v>5287.7978420992931</v>
      </c>
      <c r="HN6" s="27">
        <v>5397.3854278257295</v>
      </c>
      <c r="HO6" s="27">
        <v>5272.4287159199694</v>
      </c>
      <c r="HP6" s="27">
        <v>5411.45155295316</v>
      </c>
      <c r="HQ6" s="27">
        <v>5512.93399926248</v>
      </c>
      <c r="HR6" s="27">
        <v>5669.5067085632218</v>
      </c>
      <c r="HS6" s="27">
        <v>5523.3151178485532</v>
      </c>
      <c r="HT6" s="27">
        <v>5910.0591346737001</v>
      </c>
      <c r="HU6" s="27">
        <v>6483.9152849736683</v>
      </c>
      <c r="HV6" s="27">
        <v>7019.5341273911818</v>
      </c>
      <c r="HW6" s="27">
        <v>7039.9628906987591</v>
      </c>
      <c r="HX6" s="27">
        <v>6452.5166319276195</v>
      </c>
      <c r="HY6" s="27">
        <v>6348.8716580284536</v>
      </c>
      <c r="HZ6" s="27">
        <v>6302.5803357838104</v>
      </c>
      <c r="IA6" s="27">
        <v>6173.2159046814768</v>
      </c>
      <c r="IB6" s="27">
        <v>6314.3423262332826</v>
      </c>
      <c r="IC6" s="27">
        <v>6037.3445098192715</v>
      </c>
      <c r="ID6" s="27">
        <v>6208.8749459379806</v>
      </c>
      <c r="IE6" s="27">
        <v>6125.0145997371446</v>
      </c>
      <c r="IF6" s="27">
        <v>6120.3084812371399</v>
      </c>
      <c r="IG6" s="27">
        <v>7082.2386276529214</v>
      </c>
      <c r="IH6" s="27">
        <v>7673.3400334774597</v>
      </c>
      <c r="II6" s="27">
        <v>6947.282535690746</v>
      </c>
      <c r="IJ6" s="27">
        <v>6954.3445166552974</v>
      </c>
      <c r="IK6" s="27">
        <v>6678.0144178983501</v>
      </c>
      <c r="IL6" s="30">
        <v>6630.0640974534281</v>
      </c>
      <c r="IM6" s="30">
        <v>6521.0983417736297</v>
      </c>
      <c r="IN6" s="30">
        <v>7640.8312607333846</v>
      </c>
      <c r="IO6" s="30">
        <v>7103.0555019699941</v>
      </c>
      <c r="IP6" s="30">
        <v>7119.5119371655728</v>
      </c>
      <c r="IQ6" s="30">
        <v>6935.3436903369184</v>
      </c>
      <c r="IR6" s="30">
        <v>6798.6653298669171</v>
      </c>
      <c r="IS6" s="30">
        <v>6737.6452809618004</v>
      </c>
      <c r="IT6" s="30">
        <v>9122.0695656017087</v>
      </c>
      <c r="IU6" s="30">
        <v>8195.5348415418011</v>
      </c>
      <c r="IV6" s="30">
        <v>8056.0520694818115</v>
      </c>
      <c r="IW6" s="30">
        <v>7834.1399449563469</v>
      </c>
      <c r="IX6" s="30">
        <v>8157.3006078719172</v>
      </c>
      <c r="IY6" s="30">
        <v>8378.1691961717042</v>
      </c>
      <c r="IZ6" s="30">
        <v>8424.3227081316072</v>
      </c>
      <c r="JA6" s="30">
        <v>7755.3482420084492</v>
      </c>
      <c r="JB6" s="30">
        <v>6588.7850757763445</v>
      </c>
      <c r="JC6" s="30">
        <v>6325.9923149452898</v>
      </c>
      <c r="JD6" s="30">
        <v>6372.1355192552983</v>
      </c>
      <c r="JE6" s="30">
        <v>6421.597911961082</v>
      </c>
      <c r="JF6" s="30">
        <v>8691.0994573768658</v>
      </c>
      <c r="JG6" s="30">
        <v>8568.1324075553002</v>
      </c>
      <c r="JH6" s="30">
        <v>8343.0921291910545</v>
      </c>
      <c r="JI6" s="30">
        <v>8121.9059727247695</v>
      </c>
      <c r="JJ6" s="30">
        <v>7793.9522648159464</v>
      </c>
      <c r="JK6" s="30">
        <v>9664.4125253215334</v>
      </c>
      <c r="JL6" s="30">
        <v>9063.0957123866465</v>
      </c>
      <c r="JM6" s="30">
        <f t="shared" ref="JM6:JO6" si="0">+JM7-JM8</f>
        <v>9634.4042119454916</v>
      </c>
      <c r="JN6" s="30">
        <f t="shared" si="0"/>
        <v>11013.970900674512</v>
      </c>
      <c r="JO6" s="30">
        <f t="shared" si="0"/>
        <v>11147.775678515249</v>
      </c>
      <c r="JP6" s="30">
        <v>10493.520512442148</v>
      </c>
      <c r="JQ6" s="30">
        <v>11287.310375605664</v>
      </c>
      <c r="JR6" s="30">
        <v>13242.963576703416</v>
      </c>
      <c r="JS6" s="30">
        <v>13041.759243262386</v>
      </c>
      <c r="JT6" s="30">
        <v>12860.23847257508</v>
      </c>
      <c r="JU6" s="30">
        <v>12545.317751063427</v>
      </c>
      <c r="JV6" s="30">
        <v>12439.409572652434</v>
      </c>
      <c r="JW6" s="30">
        <v>12553.875580091297</v>
      </c>
      <c r="JX6" s="30">
        <v>12341.548363051861</v>
      </c>
      <c r="JY6" s="30">
        <v>11849.965392784256</v>
      </c>
      <c r="JZ6" s="30">
        <v>12692.350934433445</v>
      </c>
      <c r="KA6" s="30">
        <v>12068.73701306725</v>
      </c>
      <c r="KB6" s="30">
        <v>11430.793986028661</v>
      </c>
      <c r="KC6" s="30">
        <v>12833.30512041098</v>
      </c>
      <c r="KD6" s="30">
        <v>13705.83109111932</v>
      </c>
      <c r="KE6" s="30">
        <v>13087.237563579318</v>
      </c>
      <c r="KF6" s="30">
        <v>12443.627323970428</v>
      </c>
      <c r="KG6" s="30">
        <v>11785.000872694507</v>
      </c>
    </row>
    <row r="7" spans="1:293" ht="16.5" customHeight="1" x14ac:dyDescent="0.3">
      <c r="B7" s="31" t="s">
        <v>3</v>
      </c>
      <c r="C7" s="24">
        <v>2093.6460225759356</v>
      </c>
      <c r="D7" s="24">
        <v>1993.5931440939469</v>
      </c>
      <c r="E7" s="24">
        <v>2098.203268583582</v>
      </c>
      <c r="F7" s="24">
        <v>2436.7033941241039</v>
      </c>
      <c r="G7" s="24">
        <v>3025.6813038772852</v>
      </c>
      <c r="H7" s="24">
        <v>4755.3733134657568</v>
      </c>
      <c r="I7" s="24">
        <v>7220.0876487678734</v>
      </c>
      <c r="J7" s="24">
        <v>6314</v>
      </c>
      <c r="K7" s="24">
        <v>8652.911836565414</v>
      </c>
      <c r="L7" s="24">
        <v>9818.8212590244111</v>
      </c>
      <c r="M7" s="24">
        <v>10671.469772143259</v>
      </c>
      <c r="N7" s="24">
        <v>10080.585719700095</v>
      </c>
      <c r="O7" s="24">
        <v>9571.5388127825172</v>
      </c>
      <c r="P7" s="24">
        <v>7571</v>
      </c>
      <c r="Q7" s="24">
        <v>6894.2052835097747</v>
      </c>
      <c r="R7" s="24">
        <v>6558.4798113442866</v>
      </c>
      <c r="S7" s="24">
        <v>7020.1007221908358</v>
      </c>
      <c r="T7" s="24">
        <v>8679.7053204411823</v>
      </c>
      <c r="U7" s="13">
        <v>9409.9380130274603</v>
      </c>
      <c r="V7" s="13">
        <v>10959.897947541709</v>
      </c>
      <c r="W7" s="13">
        <v>11699.439884666866</v>
      </c>
      <c r="X7" s="13">
        <v>16316.601038253415</v>
      </c>
      <c r="Y7" s="13">
        <v>16660.10975335932</v>
      </c>
      <c r="Z7" s="32"/>
      <c r="AA7" s="24">
        <v>1973.5033624780351</v>
      </c>
      <c r="AB7" s="24">
        <v>1900.979605833299</v>
      </c>
      <c r="AC7" s="24">
        <v>1856.4134248616049</v>
      </c>
      <c r="AD7" s="24">
        <v>2085.0850452320519</v>
      </c>
      <c r="AE7" s="24">
        <v>2076.1744454292793</v>
      </c>
      <c r="AF7" s="24">
        <v>2270.9081948591811</v>
      </c>
      <c r="AG7" s="24">
        <v>2200.13786515845</v>
      </c>
      <c r="AH7" s="24">
        <v>2132.1465876411926</v>
      </c>
      <c r="AI7" s="24">
        <v>2080.3493949482017</v>
      </c>
      <c r="AJ7" s="24">
        <v>2130.9038957375569</v>
      </c>
      <c r="AK7" s="24">
        <v>2093.067135104473</v>
      </c>
      <c r="AL7" s="24">
        <v>1993.5931440939469</v>
      </c>
      <c r="AM7" s="24">
        <v>1988.4649248588544</v>
      </c>
      <c r="AN7" s="24">
        <v>1928.6710110760084</v>
      </c>
      <c r="AO7" s="24">
        <v>1857.3853813419282</v>
      </c>
      <c r="AP7" s="24">
        <v>1904.1412330024186</v>
      </c>
      <c r="AQ7" s="24">
        <v>1942.2123618926094</v>
      </c>
      <c r="AR7" s="24">
        <v>1836.0058354367789</v>
      </c>
      <c r="AS7" s="24">
        <v>1832.0778720524013</v>
      </c>
      <c r="AT7" s="24">
        <v>1785.8805539085952</v>
      </c>
      <c r="AU7" s="24">
        <v>1875.8300019048611</v>
      </c>
      <c r="AV7" s="24">
        <v>1919.4120451692258</v>
      </c>
      <c r="AW7" s="24">
        <v>2070.5654680613879</v>
      </c>
      <c r="AX7" s="24">
        <v>2098.203268583582</v>
      </c>
      <c r="AY7" s="24">
        <v>1760.0921851306136</v>
      </c>
      <c r="AZ7" s="24">
        <v>2166.0603144934757</v>
      </c>
      <c r="BA7" s="24">
        <v>2083.998350438645</v>
      </c>
      <c r="BB7" s="24">
        <v>2195.2397434588934</v>
      </c>
      <c r="BC7" s="24">
        <v>2303.9176891302709</v>
      </c>
      <c r="BD7" s="24">
        <v>2294.76856604657</v>
      </c>
      <c r="BE7" s="24">
        <v>2222.8540290890278</v>
      </c>
      <c r="BF7" s="24">
        <v>2442.5460445708827</v>
      </c>
      <c r="BG7" s="24">
        <v>2361.9438021208653</v>
      </c>
      <c r="BH7" s="24">
        <v>2310.7000736418254</v>
      </c>
      <c r="BI7" s="24">
        <v>2635.0139992445465</v>
      </c>
      <c r="BJ7" s="24">
        <v>2436.7033941241039</v>
      </c>
      <c r="BK7" s="24">
        <v>2231.856048462625</v>
      </c>
      <c r="BL7" s="24">
        <v>2253.8532093728536</v>
      </c>
      <c r="BM7" s="24">
        <v>2201.7758737769204</v>
      </c>
      <c r="BN7" s="24">
        <v>2165.7253185590334</v>
      </c>
      <c r="BO7" s="24">
        <v>2193.4743169644858</v>
      </c>
      <c r="BP7" s="24">
        <v>2121.6853285581615</v>
      </c>
      <c r="BQ7" s="24">
        <v>2317.9404403538533</v>
      </c>
      <c r="BR7" s="24">
        <v>2624.928053125338</v>
      </c>
      <c r="BS7" s="24">
        <v>2473.0080626459812</v>
      </c>
      <c r="BT7" s="24">
        <v>2811.5017239869921</v>
      </c>
      <c r="BU7" s="24">
        <v>2860.137526675474</v>
      </c>
      <c r="BV7" s="24">
        <v>3025.6813038772852</v>
      </c>
      <c r="BW7" s="24">
        <v>2959.502169264123</v>
      </c>
      <c r="BX7" s="24">
        <v>2970.0591502122015</v>
      </c>
      <c r="BY7" s="24">
        <v>2851.4074249915093</v>
      </c>
      <c r="BZ7" s="24">
        <v>2733.4411171624315</v>
      </c>
      <c r="CA7" s="24">
        <v>3258.6939498560032</v>
      </c>
      <c r="CB7" s="24">
        <v>3387.6986034819852</v>
      </c>
      <c r="CC7" s="24">
        <v>3462.2566301509764</v>
      </c>
      <c r="CD7" s="24">
        <v>4262.8871317787834</v>
      </c>
      <c r="CE7" s="24">
        <v>4201.7493080840968</v>
      </c>
      <c r="CF7" s="24">
        <v>4297.3</v>
      </c>
      <c r="CG7" s="24">
        <v>4831.2</v>
      </c>
      <c r="CH7" s="24">
        <v>4755.3733134657568</v>
      </c>
      <c r="CI7" s="24">
        <v>4711.475739575757</v>
      </c>
      <c r="CJ7" s="24">
        <v>4870.2715730557566</v>
      </c>
      <c r="CK7" s="24">
        <v>4932.4140384957573</v>
      </c>
      <c r="CL7" s="24">
        <v>5124.1026692757559</v>
      </c>
      <c r="CM7" s="24">
        <v>5628.0837062721457</v>
      </c>
      <c r="CN7" s="24">
        <v>5510.989926540632</v>
      </c>
      <c r="CO7" s="24">
        <v>5577.4</v>
      </c>
      <c r="CP7" s="24">
        <v>6226.9</v>
      </c>
      <c r="CQ7" s="24">
        <v>6437.1</v>
      </c>
      <c r="CR7" s="24">
        <v>6456.5</v>
      </c>
      <c r="CS7" s="24">
        <v>6706.5</v>
      </c>
      <c r="CT7" s="24">
        <v>7220.0876487678734</v>
      </c>
      <c r="CU7" s="24">
        <v>6949.9475636201987</v>
      </c>
      <c r="CV7" s="24">
        <v>7001.0998533955808</v>
      </c>
      <c r="CW7" s="24">
        <v>6643.9414680932414</v>
      </c>
      <c r="CX7" s="24">
        <v>6683.9199462274973</v>
      </c>
      <c r="CY7" s="24">
        <v>7494.1879975976262</v>
      </c>
      <c r="CZ7" s="24">
        <v>7084.3515335844158</v>
      </c>
      <c r="DA7" s="24">
        <v>6946.6310318024498</v>
      </c>
      <c r="DB7" s="24">
        <v>7797.6305456373138</v>
      </c>
      <c r="DC7" s="24">
        <v>7135.1972505325675</v>
      </c>
      <c r="DD7" s="24">
        <v>6391.6792773039915</v>
      </c>
      <c r="DE7" s="24">
        <v>6192.0465309067486</v>
      </c>
      <c r="DF7" s="24">
        <v>6314</v>
      </c>
      <c r="DG7" s="24">
        <v>5998.7763034875725</v>
      </c>
      <c r="DH7" s="24">
        <v>5980.3103055608117</v>
      </c>
      <c r="DI7" s="24">
        <v>7426.1491161728009</v>
      </c>
      <c r="DJ7" s="24">
        <v>7385.2315496138463</v>
      </c>
      <c r="DK7" s="24">
        <v>7322.2056010053875</v>
      </c>
      <c r="DL7" s="24">
        <v>7205.9858987433745</v>
      </c>
      <c r="DM7" s="24">
        <v>7320.2132755709335</v>
      </c>
      <c r="DN7" s="24">
        <v>7768.6732537023272</v>
      </c>
      <c r="DO7" s="24">
        <v>8132.627516367118</v>
      </c>
      <c r="DP7" s="24">
        <v>7995.3680826669424</v>
      </c>
      <c r="DQ7" s="24">
        <v>8290.7056893162735</v>
      </c>
      <c r="DR7" s="24">
        <v>8652.911836565414</v>
      </c>
      <c r="DS7" s="24">
        <v>8171.6960815553848</v>
      </c>
      <c r="DT7" s="24">
        <v>8282.2375159610747</v>
      </c>
      <c r="DU7" s="24">
        <v>8186.4674938499174</v>
      </c>
      <c r="DV7" s="24">
        <v>8773.4571670206897</v>
      </c>
      <c r="DW7" s="24">
        <v>9135.8323142939498</v>
      </c>
      <c r="DX7" s="24">
        <v>8807.1516869024872</v>
      </c>
      <c r="DY7" s="24">
        <v>8949.1995757651366</v>
      </c>
      <c r="DZ7" s="24">
        <v>9020.6802215979096</v>
      </c>
      <c r="EA7" s="24">
        <v>9190.7643495070806</v>
      </c>
      <c r="EB7" s="24">
        <v>9231.1354334268999</v>
      </c>
      <c r="EC7" s="24">
        <v>9497.7044645549522</v>
      </c>
      <c r="ED7" s="24">
        <v>9818.8212590244111</v>
      </c>
      <c r="EE7" s="24">
        <v>9332.8646913121047</v>
      </c>
      <c r="EF7" s="24">
        <v>9642.0307647669779</v>
      </c>
      <c r="EG7" s="24">
        <v>9450.9550973459172</v>
      </c>
      <c r="EH7" s="24">
        <v>9674.030952918818</v>
      </c>
      <c r="EI7" s="24">
        <v>9845.9086851040938</v>
      </c>
      <c r="EJ7" s="24">
        <v>9626.5736172816105</v>
      </c>
      <c r="EK7" s="24">
        <v>10111.535041386365</v>
      </c>
      <c r="EL7" s="24">
        <v>10583.58099366522</v>
      </c>
      <c r="EM7" s="24">
        <v>9931.1022952089479</v>
      </c>
      <c r="EN7" s="24">
        <v>10800.363175371866</v>
      </c>
      <c r="EO7" s="24">
        <v>10615.950877771738</v>
      </c>
      <c r="EP7" s="24">
        <v>10671.469772143259</v>
      </c>
      <c r="EQ7" s="24">
        <v>10520</v>
      </c>
      <c r="ER7" s="24">
        <v>10449.046614928269</v>
      </c>
      <c r="ES7" s="24">
        <v>10022.132840642691</v>
      </c>
      <c r="ET7" s="24">
        <v>10056.409948207263</v>
      </c>
      <c r="EU7" s="24">
        <v>10031.068948083637</v>
      </c>
      <c r="EV7" s="24">
        <v>10141.270495967272</v>
      </c>
      <c r="EW7" s="24">
        <v>9923.6</v>
      </c>
      <c r="EX7" s="24">
        <v>9572.5</v>
      </c>
      <c r="EY7" s="24">
        <v>9686.3538438688338</v>
      </c>
      <c r="EZ7" s="24">
        <v>9507.7062747378095</v>
      </c>
      <c r="FA7" s="24">
        <v>9796.2687761154993</v>
      </c>
      <c r="FB7" s="24">
        <v>10080.585719700095</v>
      </c>
      <c r="FC7" s="24">
        <v>9650.9442936527848</v>
      </c>
      <c r="FD7" s="24">
        <v>9552.3021358247461</v>
      </c>
      <c r="FE7" s="24">
        <v>9442.3297449256697</v>
      </c>
      <c r="FF7" s="24">
        <v>9341.9042048848369</v>
      </c>
      <c r="FG7" s="24">
        <v>9659.8742604638956</v>
      </c>
      <c r="FH7" s="24">
        <v>9200.634488102487</v>
      </c>
      <c r="FI7" s="24">
        <v>9617.783193790001</v>
      </c>
      <c r="FJ7" s="24">
        <v>9751.2154807974166</v>
      </c>
      <c r="FK7" s="24">
        <v>10095.026844206923</v>
      </c>
      <c r="FL7" s="24">
        <v>10130.149320920169</v>
      </c>
      <c r="FM7" s="24">
        <v>10119.888631269103</v>
      </c>
      <c r="FN7" s="24">
        <v>9571.5388127825172</v>
      </c>
      <c r="FO7" s="24">
        <v>9329.2000000000007</v>
      </c>
      <c r="FP7" s="24">
        <v>9203.2000000000007</v>
      </c>
      <c r="FQ7" s="24">
        <v>8945.6</v>
      </c>
      <c r="FR7" s="24">
        <v>8890.2999999999993</v>
      </c>
      <c r="FS7" s="24">
        <v>9328.4</v>
      </c>
      <c r="FT7" s="24">
        <v>9150.7000000000007</v>
      </c>
      <c r="FU7" s="24">
        <v>8145.4633143914452</v>
      </c>
      <c r="FV7" s="24">
        <v>8459.5512776010455</v>
      </c>
      <c r="FW7" s="24">
        <v>7889.4</v>
      </c>
      <c r="FX7" s="24">
        <v>8267.4</v>
      </c>
      <c r="FY7" s="24">
        <v>7909.5</v>
      </c>
      <c r="FZ7" s="24">
        <v>7571</v>
      </c>
      <c r="GA7" s="24">
        <v>7373.9</v>
      </c>
      <c r="GB7" s="24">
        <v>7242.7</v>
      </c>
      <c r="GC7" s="24">
        <v>7598.6</v>
      </c>
      <c r="GD7" s="24">
        <v>7552.4</v>
      </c>
      <c r="GE7" s="24">
        <v>7798.1</v>
      </c>
      <c r="GF7" s="24">
        <v>7870.369525812469</v>
      </c>
      <c r="GG7" s="24">
        <v>8114.4213513991263</v>
      </c>
      <c r="GH7" s="24">
        <v>7321.1918682051328</v>
      </c>
      <c r="GI7" s="24">
        <v>7109.5321778690104</v>
      </c>
      <c r="GJ7" s="24">
        <v>7334.2991522642169</v>
      </c>
      <c r="GK7" s="24">
        <v>7176.1136755333337</v>
      </c>
      <c r="GL7" s="24">
        <v>6894.2052835097747</v>
      </c>
      <c r="GM7" s="24">
        <v>7131.5863112552615</v>
      </c>
      <c r="GN7" s="24">
        <v>7449.3875742687815</v>
      </c>
      <c r="GO7" s="24">
        <v>6978.9762392609746</v>
      </c>
      <c r="GP7" s="24">
        <v>7019.5940548636208</v>
      </c>
      <c r="GQ7" s="24">
        <v>6437.5170576384789</v>
      </c>
      <c r="GR7" s="24">
        <v>7015.0198245408865</v>
      </c>
      <c r="GS7" s="24">
        <v>7095.1832477149937</v>
      </c>
      <c r="GT7" s="24">
        <v>7063.5622514580646</v>
      </c>
      <c r="GU7" s="24">
        <v>7074.1706492940075</v>
      </c>
      <c r="GV7" s="24">
        <v>7149.5225784997292</v>
      </c>
      <c r="GW7" s="24">
        <v>6867.7017580641823</v>
      </c>
      <c r="GX7" s="24">
        <v>6558.4798113442866</v>
      </c>
      <c r="GY7" s="24">
        <v>6840.5321190414288</v>
      </c>
      <c r="GZ7" s="24">
        <v>7011.3765737942877</v>
      </c>
      <c r="HA7" s="24">
        <v>7249.4796953271425</v>
      </c>
      <c r="HB7" s="24">
        <v>6713.6</v>
      </c>
      <c r="HC7" s="24">
        <v>6681.9028050514298</v>
      </c>
      <c r="HD7" s="24">
        <v>6734.439859885716</v>
      </c>
      <c r="HE7" s="24">
        <v>6670.2806786885694</v>
      </c>
      <c r="HF7" s="24">
        <v>6848.9023508914261</v>
      </c>
      <c r="HG7" s="24">
        <v>7147.1959957042845</v>
      </c>
      <c r="HH7" s="24">
        <v>6839.5441582796939</v>
      </c>
      <c r="HI7" s="24">
        <v>6881.4610414473518</v>
      </c>
      <c r="HJ7" s="24">
        <v>7020.1007221908358</v>
      </c>
      <c r="HK7" s="24">
        <v>7097.4416845915875</v>
      </c>
      <c r="HL7" s="24">
        <v>7016.3544059017304</v>
      </c>
      <c r="HM7" s="24">
        <v>6876.6822929692926</v>
      </c>
      <c r="HN7" s="24">
        <v>6952.6864263857287</v>
      </c>
      <c r="HO7" s="24">
        <v>6815.3252905599693</v>
      </c>
      <c r="HP7" s="24">
        <v>6863.9283380631605</v>
      </c>
      <c r="HQ7" s="24">
        <v>7116.2073590324799</v>
      </c>
      <c r="HR7" s="24">
        <v>7447.7502285932223</v>
      </c>
      <c r="HS7" s="24">
        <v>7319.3888473785537</v>
      </c>
      <c r="HT7" s="24">
        <v>7681.9570532437001</v>
      </c>
      <c r="HU7" s="24">
        <v>8260.1948776536683</v>
      </c>
      <c r="HV7" s="24">
        <v>8679.7053204411823</v>
      </c>
      <c r="HW7" s="24">
        <v>8673.0173230887594</v>
      </c>
      <c r="HX7" s="24">
        <v>8557.6188998376201</v>
      </c>
      <c r="HY7" s="24">
        <v>8079.9971255884539</v>
      </c>
      <c r="HZ7" s="24">
        <v>8203.3294697038109</v>
      </c>
      <c r="IA7" s="24">
        <v>7990.1073544814772</v>
      </c>
      <c r="IB7" s="24">
        <v>8210.5521742832825</v>
      </c>
      <c r="IC7" s="24">
        <v>7860.1276373392711</v>
      </c>
      <c r="ID7" s="24">
        <v>8019.3184343479807</v>
      </c>
      <c r="IE7" s="24">
        <v>7834.9041192771447</v>
      </c>
      <c r="IF7" s="24">
        <v>7719.1872981671404</v>
      </c>
      <c r="IG7" s="24">
        <v>8814.9640784829207</v>
      </c>
      <c r="IH7" s="24">
        <v>9409.9380130274603</v>
      </c>
      <c r="II7" s="24">
        <v>8689.464556400746</v>
      </c>
      <c r="IJ7" s="24">
        <v>8657.2934836552977</v>
      </c>
      <c r="IK7" s="24">
        <v>8349.84364156835</v>
      </c>
      <c r="IL7" s="33">
        <v>8316.4377478334281</v>
      </c>
      <c r="IM7" s="33">
        <v>8166.0918707436304</v>
      </c>
      <c r="IN7" s="33">
        <v>9465.4931712633843</v>
      </c>
      <c r="IO7" s="33">
        <v>8867.3066618899938</v>
      </c>
      <c r="IP7" s="33">
        <v>8822.7512366655428</v>
      </c>
      <c r="IQ7" s="33">
        <v>8608.0194874068184</v>
      </c>
      <c r="IR7" s="33">
        <v>8516.3009389868166</v>
      </c>
      <c r="IS7" s="33">
        <v>8425.9523434316998</v>
      </c>
      <c r="IT7" s="33">
        <v>10959.897947541709</v>
      </c>
      <c r="IU7" s="33">
        <v>10014.286478781702</v>
      </c>
      <c r="IV7" s="30">
        <v>9915.5772257617118</v>
      </c>
      <c r="IW7" s="33">
        <v>9674.7113643963476</v>
      </c>
      <c r="IX7" s="33">
        <v>10413.916484481917</v>
      </c>
      <c r="IY7" s="33">
        <v>10256.587436721604</v>
      </c>
      <c r="IZ7" s="33">
        <v>10272.709946791607</v>
      </c>
      <c r="JA7" s="33">
        <v>9476.1780139984494</v>
      </c>
      <c r="JB7" s="33">
        <v>9641.7604862563439</v>
      </c>
      <c r="JC7" s="33">
        <v>9247.5191703252895</v>
      </c>
      <c r="JD7" s="33">
        <v>9339.655611175298</v>
      </c>
      <c r="JE7" s="33">
        <v>9230.7830270410814</v>
      </c>
      <c r="JF7" s="33">
        <v>11699.439884666866</v>
      </c>
      <c r="JG7" s="33">
        <v>11543.1557964153</v>
      </c>
      <c r="JH7" s="33">
        <v>11442.830212981055</v>
      </c>
      <c r="JI7" s="33">
        <v>11264.026163494769</v>
      </c>
      <c r="JJ7" s="33">
        <v>10737.157275375946</v>
      </c>
      <c r="JK7" s="33">
        <v>12776.501279821434</v>
      </c>
      <c r="JL7" s="33">
        <v>12123.691375936647</v>
      </c>
      <c r="JM7" s="33">
        <f>+'[1]STA-3SG'!$IP$8</f>
        <v>12527.420401675521</v>
      </c>
      <c r="JN7" s="33">
        <f>+'[1]STA-3SG'!$IQ$8</f>
        <v>13887.674510594543</v>
      </c>
      <c r="JO7" s="33">
        <f>+'[1]STA-3SG'!$IR$8</f>
        <v>13995.07337505525</v>
      </c>
      <c r="JP7" s="33">
        <v>13361.076167812147</v>
      </c>
      <c r="JQ7" s="33">
        <v>14229.749166895665</v>
      </c>
      <c r="JR7" s="33">
        <v>16316.601038253415</v>
      </c>
      <c r="JS7" s="33">
        <v>16065.131460842415</v>
      </c>
      <c r="JT7" s="33">
        <v>15918.87070271511</v>
      </c>
      <c r="JU7" s="33">
        <v>15585.87795251342</v>
      </c>
      <c r="JV7" s="33">
        <v>15562.288343402433</v>
      </c>
      <c r="JW7" s="33">
        <v>15567.526276971297</v>
      </c>
      <c r="JX7" s="33">
        <v>15172.654333161861</v>
      </c>
      <c r="JY7" s="33">
        <v>14732.154724064256</v>
      </c>
      <c r="JZ7" s="33">
        <v>15566.723025208476</v>
      </c>
      <c r="KA7" s="33">
        <v>14960.731478322279</v>
      </c>
      <c r="KB7" s="33">
        <v>14328.71676441369</v>
      </c>
      <c r="KC7" s="33">
        <v>15770.202852871009</v>
      </c>
      <c r="KD7" s="33">
        <v>16660.10975335932</v>
      </c>
      <c r="KE7" s="33">
        <v>15971.989904889318</v>
      </c>
      <c r="KF7" s="33">
        <v>15446.962617100457</v>
      </c>
      <c r="KG7" s="33">
        <v>14815.987014144537</v>
      </c>
    </row>
    <row r="8" spans="1:293" ht="16.5" customHeight="1" x14ac:dyDescent="0.3">
      <c r="B8" s="31" t="s">
        <v>4</v>
      </c>
      <c r="C8" s="24">
        <v>470.66496689323316</v>
      </c>
      <c r="D8" s="24">
        <v>572.32663312641205</v>
      </c>
      <c r="E8" s="24">
        <v>477.09810830617363</v>
      </c>
      <c r="F8" s="24">
        <v>317.25187437003285</v>
      </c>
      <c r="G8" s="24">
        <v>138.15453956232011</v>
      </c>
      <c r="H8" s="24">
        <v>149.44858421727272</v>
      </c>
      <c r="I8" s="24">
        <v>188.56766319765953</v>
      </c>
      <c r="J8" s="24">
        <v>166.7</v>
      </c>
      <c r="K8" s="24">
        <v>726.72769940000001</v>
      </c>
      <c r="L8" s="24">
        <v>732.89898820000008</v>
      </c>
      <c r="M8" s="24">
        <v>553.99712894999993</v>
      </c>
      <c r="N8" s="24">
        <v>609.11737134999998</v>
      </c>
      <c r="O8" s="24">
        <v>1303.9163209100002</v>
      </c>
      <c r="P8" s="24">
        <v>746.1</v>
      </c>
      <c r="Q8" s="24">
        <v>1010.8328205</v>
      </c>
      <c r="R8" s="24">
        <v>1634.5357482499999</v>
      </c>
      <c r="S8" s="24">
        <v>1532.8537248700002</v>
      </c>
      <c r="T8" s="24">
        <v>1660.1711930500001</v>
      </c>
      <c r="U8" s="13">
        <v>1736.5979795500002</v>
      </c>
      <c r="V8" s="13">
        <v>1837.8283819400001</v>
      </c>
      <c r="W8" s="13">
        <v>3008.3404272899998</v>
      </c>
      <c r="X8" s="13">
        <v>3073.6374615499999</v>
      </c>
      <c r="Y8" s="13">
        <v>2954.2786622399999</v>
      </c>
      <c r="Z8" s="32"/>
      <c r="AA8" s="24">
        <v>444.55137987317499</v>
      </c>
      <c r="AB8" s="24">
        <v>442.26740571807886</v>
      </c>
      <c r="AC8" s="24">
        <v>453.76273589090516</v>
      </c>
      <c r="AD8" s="24">
        <v>540.55295700034321</v>
      </c>
      <c r="AE8" s="24">
        <v>519.90326796123827</v>
      </c>
      <c r="AF8" s="24">
        <v>548.3575505687304</v>
      </c>
      <c r="AG8" s="24">
        <v>562.6335598775305</v>
      </c>
      <c r="AH8" s="24">
        <v>565.95450886512026</v>
      </c>
      <c r="AI8" s="24">
        <v>574.88342684256884</v>
      </c>
      <c r="AJ8" s="24">
        <v>572.934154834575</v>
      </c>
      <c r="AK8" s="24">
        <v>661.8821604399543</v>
      </c>
      <c r="AL8" s="24">
        <v>572.32663312641205</v>
      </c>
      <c r="AM8" s="24">
        <v>572.71077454179772</v>
      </c>
      <c r="AN8" s="24">
        <v>563.76576844962801</v>
      </c>
      <c r="AO8" s="24">
        <v>550.08151809530489</v>
      </c>
      <c r="AP8" s="24">
        <v>534.34363951846399</v>
      </c>
      <c r="AQ8" s="24">
        <v>528.93511442987824</v>
      </c>
      <c r="AR8" s="24">
        <v>532.70852317781578</v>
      </c>
      <c r="AS8" s="24">
        <v>520.3998823949388</v>
      </c>
      <c r="AT8" s="24">
        <v>490.24794161224719</v>
      </c>
      <c r="AU8" s="24">
        <v>473.03855935752193</v>
      </c>
      <c r="AV8" s="24">
        <v>460.48239851780806</v>
      </c>
      <c r="AW8" s="24">
        <v>469.55192850667777</v>
      </c>
      <c r="AX8" s="24">
        <v>477.09810830617363</v>
      </c>
      <c r="AY8" s="24">
        <v>444.18629340509528</v>
      </c>
      <c r="AZ8" s="24">
        <v>448.40143198658359</v>
      </c>
      <c r="BA8" s="24">
        <v>431.47195837926751</v>
      </c>
      <c r="BB8" s="24">
        <v>407.69159113298292</v>
      </c>
      <c r="BC8" s="24">
        <v>403.29515253888655</v>
      </c>
      <c r="BD8" s="24">
        <v>402.01111816801921</v>
      </c>
      <c r="BE8" s="24">
        <v>343.82025572235011</v>
      </c>
      <c r="BF8" s="24">
        <v>348.54388946942208</v>
      </c>
      <c r="BG8" s="24">
        <v>351.1044794523076</v>
      </c>
      <c r="BH8" s="24">
        <v>293.67295778035839</v>
      </c>
      <c r="BI8" s="24">
        <v>296.52943133863312</v>
      </c>
      <c r="BJ8" s="24">
        <v>317.25187437003285</v>
      </c>
      <c r="BK8" s="24">
        <v>208.3077132375</v>
      </c>
      <c r="BL8" s="24">
        <v>209.91915711873247</v>
      </c>
      <c r="BM8" s="24">
        <v>184.35433905703144</v>
      </c>
      <c r="BN8" s="24">
        <v>126.20600419136377</v>
      </c>
      <c r="BO8" s="24">
        <v>132.36313235130842</v>
      </c>
      <c r="BP8" s="24">
        <v>109.41394562140187</v>
      </c>
      <c r="BQ8" s="24">
        <v>96.252915451260463</v>
      </c>
      <c r="BR8" s="24">
        <v>95.82971688327882</v>
      </c>
      <c r="BS8" s="24">
        <v>82.692929826432177</v>
      </c>
      <c r="BT8" s="24">
        <v>70.089178379999993</v>
      </c>
      <c r="BU8" s="24">
        <v>71.148218499999999</v>
      </c>
      <c r="BV8" s="24">
        <v>138.15453956232011</v>
      </c>
      <c r="BW8" s="24">
        <v>84.086509170000014</v>
      </c>
      <c r="BX8" s="24">
        <v>80.767730059999991</v>
      </c>
      <c r="BY8" s="24">
        <v>77.772272619999995</v>
      </c>
      <c r="BZ8" s="24">
        <v>72.514281540000013</v>
      </c>
      <c r="CA8" s="24">
        <v>76.497755519999998</v>
      </c>
      <c r="CB8" s="24">
        <v>90.61914179</v>
      </c>
      <c r="CC8" s="24">
        <v>90.15160195</v>
      </c>
      <c r="CD8" s="24">
        <v>86.503636040000004</v>
      </c>
      <c r="CE8" s="24">
        <v>81.670185740000008</v>
      </c>
      <c r="CF8" s="24">
        <v>79.400000000000006</v>
      </c>
      <c r="CG8" s="24">
        <v>89.1</v>
      </c>
      <c r="CH8" s="24">
        <v>149.44858421727272</v>
      </c>
      <c r="CI8" s="24">
        <v>173.26823422000001</v>
      </c>
      <c r="CJ8" s="24">
        <v>163.05045628000002</v>
      </c>
      <c r="CK8" s="24">
        <v>105.39765969000001</v>
      </c>
      <c r="CL8" s="24">
        <v>106.12354476</v>
      </c>
      <c r="CM8" s="24">
        <v>112.03531573999999</v>
      </c>
      <c r="CN8" s="24">
        <v>120.48857236000001</v>
      </c>
      <c r="CO8" s="24">
        <v>148.1</v>
      </c>
      <c r="CP8" s="24">
        <v>147</v>
      </c>
      <c r="CQ8" s="24">
        <v>140.1</v>
      </c>
      <c r="CR8" s="24">
        <v>152.9</v>
      </c>
      <c r="CS8" s="24">
        <v>163</v>
      </c>
      <c r="CT8" s="24">
        <v>188.56766319765953</v>
      </c>
      <c r="CU8" s="24">
        <v>194.31285599808507</v>
      </c>
      <c r="CV8" s="24">
        <v>191.72527424988664</v>
      </c>
      <c r="CW8" s="24">
        <v>220.3939183366476</v>
      </c>
      <c r="CX8" s="24">
        <v>180.18092023715263</v>
      </c>
      <c r="CY8" s="24">
        <v>211.21496285960433</v>
      </c>
      <c r="CZ8" s="24">
        <v>225.38034566574464</v>
      </c>
      <c r="DA8" s="24">
        <v>172.37185455858446</v>
      </c>
      <c r="DB8" s="24">
        <v>164.94341424093051</v>
      </c>
      <c r="DC8" s="24">
        <v>165.3949159101835</v>
      </c>
      <c r="DD8" s="24">
        <v>173.24400491842258</v>
      </c>
      <c r="DE8" s="24">
        <v>163.80938514869999</v>
      </c>
      <c r="DF8" s="24">
        <v>166.7</v>
      </c>
      <c r="DG8" s="24">
        <v>169.96529105799999</v>
      </c>
      <c r="DH8" s="24">
        <v>173.03413414839997</v>
      </c>
      <c r="DI8" s="24">
        <v>185.61518524119998</v>
      </c>
      <c r="DJ8" s="24">
        <v>166.1343433388744</v>
      </c>
      <c r="DK8" s="24">
        <v>171.7688193138674</v>
      </c>
      <c r="DL8" s="24">
        <v>161.62182654445789</v>
      </c>
      <c r="DM8" s="24">
        <v>284.31337256638852</v>
      </c>
      <c r="DN8" s="24">
        <v>669.24965785193262</v>
      </c>
      <c r="DO8" s="24">
        <v>755.89115242516334</v>
      </c>
      <c r="DP8" s="24">
        <v>757.50732480259012</v>
      </c>
      <c r="DQ8" s="24">
        <v>743.2053810301843</v>
      </c>
      <c r="DR8" s="24">
        <v>726.72769940000001</v>
      </c>
      <c r="DS8" s="24">
        <v>648.99248957588622</v>
      </c>
      <c r="DT8" s="24">
        <v>663.57563789200697</v>
      </c>
      <c r="DU8" s="24">
        <v>590.10171426528768</v>
      </c>
      <c r="DV8" s="24">
        <v>601.24905608677716</v>
      </c>
      <c r="DW8" s="24">
        <v>709.09683049803402</v>
      </c>
      <c r="DX8" s="24">
        <v>726.77479352362889</v>
      </c>
      <c r="DY8" s="24">
        <v>685.6177867845945</v>
      </c>
      <c r="DZ8" s="24">
        <v>735.04410038883225</v>
      </c>
      <c r="EA8" s="24">
        <v>757.07669937771448</v>
      </c>
      <c r="EB8" s="24">
        <v>805.34220471125718</v>
      </c>
      <c r="EC8" s="24">
        <v>742.61151457519327</v>
      </c>
      <c r="ED8" s="24">
        <v>732.89898820000008</v>
      </c>
      <c r="EE8" s="24">
        <v>686.33723072000259</v>
      </c>
      <c r="EF8" s="24">
        <v>703.08768113000269</v>
      </c>
      <c r="EG8" s="24">
        <v>739.56962992000001</v>
      </c>
      <c r="EH8" s="24">
        <v>698.54796678000002</v>
      </c>
      <c r="EI8" s="24">
        <v>707.48388096000008</v>
      </c>
      <c r="EJ8" s="24">
        <v>686.47268222999992</v>
      </c>
      <c r="EK8" s="24">
        <v>684.76481431999991</v>
      </c>
      <c r="EL8" s="24">
        <v>586.62220492999995</v>
      </c>
      <c r="EM8" s="24">
        <v>512.12714039999935</v>
      </c>
      <c r="EN8" s="24">
        <v>590.62072013000011</v>
      </c>
      <c r="EO8" s="24">
        <v>538.24609215000009</v>
      </c>
      <c r="EP8" s="24">
        <v>553.99712894999993</v>
      </c>
      <c r="EQ8" s="24">
        <v>559.5</v>
      </c>
      <c r="ER8" s="24">
        <v>573.46310561999996</v>
      </c>
      <c r="ES8" s="24">
        <v>615.94428365999988</v>
      </c>
      <c r="ET8" s="24">
        <v>719.48117155999989</v>
      </c>
      <c r="EU8" s="24">
        <v>795.14260500000023</v>
      </c>
      <c r="EV8" s="24">
        <v>773.95074236000005</v>
      </c>
      <c r="EW8" s="24">
        <v>829.8</v>
      </c>
      <c r="EX8" s="24">
        <v>775.8</v>
      </c>
      <c r="EY8" s="24">
        <v>667.00891221999996</v>
      </c>
      <c r="EZ8" s="24">
        <v>599.92833698000004</v>
      </c>
      <c r="FA8" s="24">
        <v>589.42931005000003</v>
      </c>
      <c r="FB8" s="24">
        <v>609.11737134999998</v>
      </c>
      <c r="FC8" s="24">
        <v>613.92347388999997</v>
      </c>
      <c r="FD8" s="24">
        <v>584.93494944999998</v>
      </c>
      <c r="FE8" s="24">
        <v>585.37927477999995</v>
      </c>
      <c r="FF8" s="24">
        <v>581.52107023999997</v>
      </c>
      <c r="FG8" s="24">
        <v>629.69671072000006</v>
      </c>
      <c r="FH8" s="24">
        <v>654.75906617999999</v>
      </c>
      <c r="FI8" s="24">
        <v>909.24964549000003</v>
      </c>
      <c r="FJ8" s="24">
        <v>945.70746883999993</v>
      </c>
      <c r="FK8" s="24">
        <v>811.94195187999992</v>
      </c>
      <c r="FL8" s="24">
        <v>911.30259080000008</v>
      </c>
      <c r="FM8" s="24">
        <v>1175.95510145</v>
      </c>
      <c r="FN8" s="24">
        <v>1303.9163209100002</v>
      </c>
      <c r="FO8" s="24">
        <v>1294.5</v>
      </c>
      <c r="FP8" s="24">
        <v>1335</v>
      </c>
      <c r="FQ8" s="24">
        <v>956.8</v>
      </c>
      <c r="FR8" s="24">
        <v>955.6</v>
      </c>
      <c r="FS8" s="24">
        <v>972.4</v>
      </c>
      <c r="FT8" s="24">
        <v>866.9</v>
      </c>
      <c r="FU8" s="24">
        <v>788.50185942999974</v>
      </c>
      <c r="FV8" s="24">
        <v>793.18747816000086</v>
      </c>
      <c r="FW8" s="24">
        <v>792.4</v>
      </c>
      <c r="FX8" s="24">
        <v>731.8</v>
      </c>
      <c r="FY8" s="24" t="s">
        <v>5</v>
      </c>
      <c r="FZ8" s="24">
        <v>746.1</v>
      </c>
      <c r="GA8" s="24">
        <v>710.5</v>
      </c>
      <c r="GB8" s="24">
        <v>727.1</v>
      </c>
      <c r="GC8" s="24">
        <v>719.2</v>
      </c>
      <c r="GD8" s="24">
        <v>747.2</v>
      </c>
      <c r="GE8" s="24">
        <v>1038.5</v>
      </c>
      <c r="GF8" s="24">
        <v>950.25209975000007</v>
      </c>
      <c r="GG8" s="24">
        <v>926.48807397999997</v>
      </c>
      <c r="GH8" s="24">
        <v>926.34447707999993</v>
      </c>
      <c r="GI8" s="24">
        <v>931.40567555000007</v>
      </c>
      <c r="GJ8" s="24">
        <v>897.58836600999996</v>
      </c>
      <c r="GK8" s="24">
        <v>950.24067618999993</v>
      </c>
      <c r="GL8" s="24">
        <v>1010.8328205</v>
      </c>
      <c r="GM8" s="24">
        <v>1039.17345204</v>
      </c>
      <c r="GN8" s="24">
        <v>1036.5944730599999</v>
      </c>
      <c r="GO8" s="24">
        <v>1177.1809083400001</v>
      </c>
      <c r="GP8" s="24">
        <v>1126.6528476400001</v>
      </c>
      <c r="GQ8" s="24">
        <v>1159.8085947900001</v>
      </c>
      <c r="GR8" s="24">
        <v>1604.5887517800015</v>
      </c>
      <c r="GS8" s="24">
        <v>1576.26530658</v>
      </c>
      <c r="GT8" s="24">
        <v>1619.38140742</v>
      </c>
      <c r="GU8" s="24">
        <v>1566.9294108199999</v>
      </c>
      <c r="GV8" s="24">
        <v>1607.79573895</v>
      </c>
      <c r="GW8" s="24">
        <v>1570.50984945</v>
      </c>
      <c r="GX8" s="24">
        <v>1634.5357482499999</v>
      </c>
      <c r="GY8" s="24">
        <v>1575.0653834200002</v>
      </c>
      <c r="GZ8" s="24">
        <v>1372.2450485500001</v>
      </c>
      <c r="HA8" s="24">
        <v>1378.87989201</v>
      </c>
      <c r="HB8" s="24">
        <v>1325.9</v>
      </c>
      <c r="HC8" s="24">
        <v>1416.9990680800001</v>
      </c>
      <c r="HD8" s="24">
        <v>1379.2350961500001</v>
      </c>
      <c r="HE8" s="24">
        <v>1290.2043315999999</v>
      </c>
      <c r="HF8" s="24">
        <v>1324.6206721200001</v>
      </c>
      <c r="HG8" s="24">
        <v>1347.1323854100001</v>
      </c>
      <c r="HH8" s="24">
        <v>1404.64391103</v>
      </c>
      <c r="HI8" s="24">
        <v>1581.66412526</v>
      </c>
      <c r="HJ8" s="24">
        <v>1532.8537248700002</v>
      </c>
      <c r="HK8" s="24">
        <v>1623.2673171700001</v>
      </c>
      <c r="HL8" s="24">
        <v>1591.74291141</v>
      </c>
      <c r="HM8" s="24">
        <v>1588.8844508699999</v>
      </c>
      <c r="HN8" s="24">
        <v>1555.3009985599997</v>
      </c>
      <c r="HO8" s="24">
        <v>1542.8965746399999</v>
      </c>
      <c r="HP8" s="24">
        <v>1452.47678511</v>
      </c>
      <c r="HQ8" s="24">
        <v>1603.2733597699998</v>
      </c>
      <c r="HR8" s="24">
        <v>1778.2435200300001</v>
      </c>
      <c r="HS8" s="24">
        <v>1796.07372953</v>
      </c>
      <c r="HT8" s="24">
        <v>1771.89791857</v>
      </c>
      <c r="HU8" s="24">
        <v>1776.27959268</v>
      </c>
      <c r="HV8" s="24">
        <v>1660.1711930500001</v>
      </c>
      <c r="HW8" s="24">
        <v>1633.0544323900001</v>
      </c>
      <c r="HX8" s="24">
        <v>2105.1022679100001</v>
      </c>
      <c r="HY8" s="24">
        <v>1731.1254675600003</v>
      </c>
      <c r="HZ8" s="24">
        <v>1900.7491339200001</v>
      </c>
      <c r="IA8" s="24">
        <v>1816.8914498000001</v>
      </c>
      <c r="IB8" s="24">
        <v>1896.2098480499999</v>
      </c>
      <c r="IC8" s="24">
        <v>1822.7831275199997</v>
      </c>
      <c r="ID8" s="24">
        <v>1810.4434884100001</v>
      </c>
      <c r="IE8" s="24">
        <v>1709.88951954</v>
      </c>
      <c r="IF8" s="24">
        <v>1598.8788169300001</v>
      </c>
      <c r="IG8" s="24">
        <v>1732.7254508299998</v>
      </c>
      <c r="IH8" s="24">
        <v>1736.5979795500002</v>
      </c>
      <c r="II8" s="24">
        <v>1742.18202071</v>
      </c>
      <c r="IJ8" s="24">
        <v>1702.9489669999998</v>
      </c>
      <c r="IK8" s="24">
        <v>1671.8292236699999</v>
      </c>
      <c r="IL8" s="33">
        <v>1686.3736503800001</v>
      </c>
      <c r="IM8" s="33">
        <v>1644.9935289700002</v>
      </c>
      <c r="IN8" s="33">
        <v>1824.6619105300001</v>
      </c>
      <c r="IO8" s="33">
        <v>1764.2511599199997</v>
      </c>
      <c r="IP8" s="33">
        <v>1703.2392994999698</v>
      </c>
      <c r="IQ8" s="33">
        <v>1672.6757970699</v>
      </c>
      <c r="IR8" s="33">
        <v>1717.6356091199</v>
      </c>
      <c r="IS8" s="33">
        <v>1688.3070624698998</v>
      </c>
      <c r="IT8" s="33">
        <v>1837.8283819400001</v>
      </c>
      <c r="IU8" s="33">
        <v>1818.7516372399</v>
      </c>
      <c r="IV8" s="30">
        <v>1859.5251562798999</v>
      </c>
      <c r="IW8" s="33">
        <v>1840.5714194400002</v>
      </c>
      <c r="IX8" s="33">
        <v>2256.6158766099998</v>
      </c>
      <c r="IY8" s="33">
        <v>1878.4182405498998</v>
      </c>
      <c r="IZ8" s="33">
        <v>1848.3872386599996</v>
      </c>
      <c r="JA8" s="33">
        <v>1720.8297719899999</v>
      </c>
      <c r="JB8" s="33">
        <v>3052.9754104799999</v>
      </c>
      <c r="JC8" s="33">
        <v>2921.5268553799997</v>
      </c>
      <c r="JD8" s="33">
        <v>2967.5200919199997</v>
      </c>
      <c r="JE8" s="33">
        <v>2809.1851150799998</v>
      </c>
      <c r="JF8" s="33">
        <v>3008.3404272899998</v>
      </c>
      <c r="JG8" s="33">
        <v>2975.0233888599996</v>
      </c>
      <c r="JH8" s="33">
        <v>3099.73808379</v>
      </c>
      <c r="JI8" s="33">
        <v>3142.1201907699997</v>
      </c>
      <c r="JJ8" s="33">
        <v>2943.2050105600001</v>
      </c>
      <c r="JK8" s="33">
        <v>3112.0887544999005</v>
      </c>
      <c r="JL8" s="33">
        <v>3060.5956635500002</v>
      </c>
      <c r="JM8" s="33">
        <f>+'[1]STA-3SG'!$IP$11</f>
        <v>2893.01618973003</v>
      </c>
      <c r="JN8" s="33">
        <f>+'[1]STA-3SG'!$IQ$11</f>
        <v>2873.7036099200304</v>
      </c>
      <c r="JO8" s="33">
        <f>+'[1]STA-3SG'!$IR$11</f>
        <v>2847.2976965400003</v>
      </c>
      <c r="JP8" s="33">
        <v>2867.5556553699998</v>
      </c>
      <c r="JQ8" s="33">
        <v>2942.4387912900002</v>
      </c>
      <c r="JR8" s="33">
        <v>3073.6374615499999</v>
      </c>
      <c r="JS8" s="33">
        <v>3023.3722175800294</v>
      </c>
      <c r="JT8" s="33">
        <v>3058.6322301400301</v>
      </c>
      <c r="JU8" s="33">
        <v>3040.5602014499927</v>
      </c>
      <c r="JV8" s="33">
        <v>3122.8787707499996</v>
      </c>
      <c r="JW8" s="33">
        <v>3013.6506968799999</v>
      </c>
      <c r="JX8" s="33">
        <v>2831.1059701100003</v>
      </c>
      <c r="JY8" s="33">
        <v>2882.1893312800003</v>
      </c>
      <c r="JZ8" s="33">
        <v>2874.3720907750303</v>
      </c>
      <c r="KA8" s="33">
        <v>2891.9944652550303</v>
      </c>
      <c r="KB8" s="33">
        <v>2897.9227783850301</v>
      </c>
      <c r="KC8" s="33">
        <v>2936.8977324600301</v>
      </c>
      <c r="KD8" s="33">
        <v>2954.2786622399999</v>
      </c>
      <c r="KE8" s="33">
        <v>2884.7523413100002</v>
      </c>
      <c r="KF8" s="33">
        <v>3003.3352931300296</v>
      </c>
      <c r="KG8" s="33">
        <v>3030.9861414500301</v>
      </c>
    </row>
    <row r="9" spans="1:293" ht="20.100000000000001" customHeight="1" x14ac:dyDescent="0.3">
      <c r="B9" s="31"/>
      <c r="C9" s="24"/>
      <c r="D9" s="24"/>
      <c r="E9" s="24"/>
      <c r="F9" s="24"/>
      <c r="G9" s="24"/>
      <c r="H9" s="24"/>
      <c r="I9" s="24"/>
      <c r="J9" s="24"/>
      <c r="K9" s="24"/>
      <c r="L9" s="24"/>
      <c r="M9" s="24"/>
      <c r="N9" s="24"/>
      <c r="O9" s="24"/>
      <c r="P9" s="24"/>
      <c r="Q9" s="24"/>
      <c r="R9" s="24"/>
      <c r="S9" s="24"/>
      <c r="T9" s="24"/>
      <c r="U9" s="13"/>
      <c r="V9" s="13"/>
      <c r="W9" s="13"/>
      <c r="X9" s="13"/>
      <c r="Y9" s="13"/>
      <c r="Z9" s="32"/>
      <c r="AA9" s="24"/>
      <c r="AB9" s="24"/>
      <c r="AC9" s="24"/>
      <c r="AD9" s="24"/>
      <c r="AE9" s="24"/>
      <c r="AF9" s="24"/>
      <c r="AG9" s="24"/>
      <c r="AH9" s="24"/>
      <c r="AI9" s="24"/>
      <c r="AJ9" s="24"/>
      <c r="AK9" s="24"/>
      <c r="AL9" s="24"/>
      <c r="AM9" s="24"/>
      <c r="AN9" s="24"/>
      <c r="AO9" s="24"/>
      <c r="AP9" s="24"/>
      <c r="AQ9" s="24"/>
      <c r="AR9" s="24"/>
      <c r="AS9" s="24"/>
      <c r="AT9" s="24"/>
      <c r="AU9" s="24"/>
      <c r="AV9" s="24"/>
      <c r="AW9" s="24"/>
      <c r="AX9" s="24"/>
      <c r="AY9" s="24"/>
      <c r="AZ9" s="24"/>
      <c r="BA9" s="24"/>
      <c r="BB9" s="24"/>
      <c r="BC9" s="24"/>
      <c r="BD9" s="24"/>
      <c r="BE9" s="24"/>
      <c r="BF9" s="24"/>
      <c r="BG9" s="24"/>
      <c r="BH9" s="24"/>
      <c r="BI9" s="24"/>
      <c r="BJ9" s="24"/>
      <c r="BK9" s="24"/>
      <c r="BL9" s="24"/>
      <c r="BM9" s="24"/>
      <c r="BN9" s="24"/>
      <c r="BO9" s="24"/>
      <c r="BP9" s="24"/>
      <c r="BQ9" s="24"/>
      <c r="BR9" s="24"/>
      <c r="BS9" s="24"/>
      <c r="BT9" s="24"/>
      <c r="BU9" s="24"/>
      <c r="DS9" s="24"/>
      <c r="DT9" s="24"/>
      <c r="DU9" s="24"/>
      <c r="DV9" s="24"/>
      <c r="DW9" s="24"/>
      <c r="DX9" s="24"/>
      <c r="DY9" s="24"/>
      <c r="DZ9" s="24"/>
      <c r="EA9" s="24"/>
      <c r="EB9" s="24"/>
      <c r="EC9" s="24"/>
      <c r="ED9" s="24"/>
      <c r="EE9" s="24"/>
      <c r="EF9" s="24"/>
      <c r="EG9" s="24"/>
      <c r="EH9" s="24"/>
      <c r="EI9" s="24"/>
      <c r="EJ9" s="24"/>
      <c r="EK9" s="24"/>
      <c r="EL9" s="24"/>
      <c r="EM9" s="24"/>
      <c r="EN9" s="24"/>
      <c r="EO9" s="24"/>
      <c r="EP9" s="24"/>
      <c r="EQ9" s="24"/>
      <c r="ER9" s="24"/>
      <c r="ES9" s="24"/>
      <c r="ET9" s="24"/>
      <c r="EU9" s="24"/>
      <c r="EV9" s="24"/>
      <c r="EW9" s="24"/>
      <c r="EX9" s="24"/>
      <c r="EY9" s="24"/>
      <c r="EZ9" s="24"/>
      <c r="FA9" s="24"/>
      <c r="FB9" s="24"/>
      <c r="FC9" s="24"/>
      <c r="FD9" s="24"/>
      <c r="FE9" s="24"/>
      <c r="FF9" s="24"/>
      <c r="FG9" s="24"/>
      <c r="FH9" s="24"/>
      <c r="FI9" s="24"/>
      <c r="FJ9" s="24"/>
      <c r="FK9" s="24"/>
      <c r="FL9" s="24"/>
      <c r="FM9" s="24"/>
      <c r="FN9" s="24"/>
      <c r="FO9" s="24"/>
      <c r="FP9" s="24"/>
      <c r="FQ9" s="24"/>
      <c r="FR9" s="24"/>
      <c r="FS9" s="24"/>
      <c r="FT9" s="24"/>
      <c r="FU9" s="24"/>
      <c r="FV9" s="24"/>
      <c r="FW9" s="24"/>
      <c r="FX9" s="24"/>
      <c r="FY9" s="24"/>
      <c r="FZ9" s="24"/>
      <c r="GA9" s="24"/>
      <c r="GB9" s="24"/>
      <c r="GC9" s="24"/>
      <c r="GD9" s="24"/>
      <c r="GE9" s="24"/>
      <c r="GF9" s="24"/>
      <c r="GG9" s="24"/>
      <c r="GH9" s="24"/>
      <c r="GI9" s="24"/>
      <c r="GJ9" s="24"/>
      <c r="GK9" s="24"/>
      <c r="GL9" s="24"/>
      <c r="GM9" s="24"/>
      <c r="GN9" s="24"/>
      <c r="GO9" s="24"/>
      <c r="GP9" s="24"/>
      <c r="GQ9" s="24"/>
      <c r="GR9" s="24"/>
      <c r="GS9" s="24"/>
      <c r="GT9" s="24"/>
      <c r="GU9" s="24"/>
      <c r="GV9" s="24"/>
      <c r="GW9" s="24"/>
      <c r="GX9" s="24"/>
      <c r="GY9" s="24"/>
      <c r="GZ9" s="24"/>
      <c r="HA9" s="24"/>
      <c r="HB9" s="24"/>
      <c r="HC9" s="24"/>
      <c r="HD9" s="24"/>
      <c r="HE9" s="24"/>
      <c r="HF9" s="24"/>
      <c r="HG9" s="24"/>
      <c r="HH9" s="24"/>
      <c r="HI9" s="24"/>
      <c r="HJ9" s="24"/>
      <c r="HK9" s="24"/>
      <c r="HL9" s="24"/>
      <c r="HM9" s="24"/>
      <c r="HN9" s="24"/>
      <c r="HO9" s="24"/>
      <c r="HP9" s="24"/>
      <c r="HQ9" s="24"/>
      <c r="HR9" s="24"/>
      <c r="HS9" s="24"/>
      <c r="HT9" s="24"/>
      <c r="HU9" s="24"/>
      <c r="HV9" s="24"/>
      <c r="HW9" s="24"/>
      <c r="HX9" s="24"/>
      <c r="HY9" s="24"/>
      <c r="HZ9" s="24"/>
      <c r="IA9" s="24"/>
      <c r="IB9" s="24"/>
      <c r="IC9" s="24"/>
      <c r="ID9" s="24"/>
      <c r="IE9" s="24"/>
      <c r="IF9" s="24"/>
      <c r="IG9" s="24"/>
      <c r="IH9" s="24"/>
      <c r="II9" s="24"/>
      <c r="IJ9" s="24"/>
      <c r="IK9" s="24"/>
      <c r="IL9" s="33"/>
      <c r="IM9" s="33"/>
      <c r="IN9" s="33"/>
      <c r="IO9" s="33"/>
      <c r="IP9" s="33"/>
      <c r="IQ9" s="33"/>
      <c r="IR9" s="33"/>
      <c r="IS9" s="33"/>
      <c r="IT9" s="33"/>
      <c r="IU9" s="33"/>
      <c r="IV9" s="30"/>
      <c r="IW9" s="33"/>
      <c r="IX9" s="33"/>
      <c r="IY9" s="33"/>
      <c r="IZ9" s="33"/>
      <c r="JA9" s="33"/>
      <c r="JB9" s="33"/>
      <c r="JC9" s="33"/>
      <c r="JD9" s="33"/>
      <c r="JE9" s="33"/>
      <c r="JF9" s="33"/>
      <c r="JG9" s="33"/>
      <c r="JH9" s="33"/>
      <c r="JI9" s="33"/>
      <c r="JJ9" s="33"/>
      <c r="JK9" s="33"/>
      <c r="JL9" s="33"/>
      <c r="JM9" s="33"/>
      <c r="JN9" s="33"/>
      <c r="JO9" s="33"/>
      <c r="JP9" s="33"/>
      <c r="JQ9" s="33"/>
      <c r="JR9" s="33"/>
      <c r="JS9" s="33"/>
      <c r="JT9" s="33"/>
      <c r="JU9" s="33"/>
      <c r="JV9" s="33"/>
      <c r="JW9" s="33"/>
      <c r="JX9" s="33"/>
      <c r="JY9" s="33"/>
      <c r="JZ9" s="33"/>
      <c r="KA9" s="33"/>
      <c r="KB9" s="33"/>
      <c r="KC9" s="33"/>
      <c r="KD9" s="33"/>
      <c r="KE9" s="33"/>
      <c r="KF9" s="33"/>
      <c r="KG9" s="33"/>
    </row>
    <row r="10" spans="1:293" s="8" customFormat="1" ht="20.100000000000001" customHeight="1" x14ac:dyDescent="0.3">
      <c r="B10" s="26" t="s">
        <v>6</v>
      </c>
      <c r="C10" s="27">
        <v>2508.1817576281933</v>
      </c>
      <c r="D10" s="27">
        <v>3277.3411092099996</v>
      </c>
      <c r="E10" s="27">
        <v>3045.7328747199999</v>
      </c>
      <c r="F10" s="27">
        <v>3092.3498397704234</v>
      </c>
      <c r="G10" s="27">
        <v>3355.1721401196128</v>
      </c>
      <c r="H10" s="27">
        <v>3998.811131707429</v>
      </c>
      <c r="I10" s="27">
        <v>4220.4621984200021</v>
      </c>
      <c r="J10" s="27">
        <v>4880.1000000000004</v>
      </c>
      <c r="K10" s="27">
        <v>6665.3046529036983</v>
      </c>
      <c r="L10" s="27">
        <v>6966.58820913</v>
      </c>
      <c r="M10" s="27">
        <v>6626.9971286199998</v>
      </c>
      <c r="N10" s="27">
        <v>9130.5740878399993</v>
      </c>
      <c r="O10" s="27">
        <v>12859.3</v>
      </c>
      <c r="P10" s="27">
        <v>15887.9</v>
      </c>
      <c r="Q10" s="27">
        <v>18400.028670680003</v>
      </c>
      <c r="R10" s="27">
        <v>22929.019731610002</v>
      </c>
      <c r="S10" s="27">
        <v>22949.158196242002</v>
      </c>
      <c r="T10" s="27">
        <v>21379.693216455998</v>
      </c>
      <c r="U10" s="28">
        <v>22474.177403469996</v>
      </c>
      <c r="V10" s="28">
        <v>22994.218786400008</v>
      </c>
      <c r="W10" s="28">
        <v>25138.896579000007</v>
      </c>
      <c r="X10" s="28">
        <v>25201.856787934979</v>
      </c>
      <c r="Y10" s="28">
        <v>29743.67594420999</v>
      </c>
      <c r="Z10" s="29"/>
      <c r="AA10" s="27">
        <v>2670.5193677300003</v>
      </c>
      <c r="AB10" s="27">
        <v>2780.0494879000007</v>
      </c>
      <c r="AC10" s="27">
        <v>3133.4783885100005</v>
      </c>
      <c r="AD10" s="27">
        <v>2785.5328189900001</v>
      </c>
      <c r="AE10" s="27">
        <v>2817.8787023199998</v>
      </c>
      <c r="AF10" s="27">
        <v>2901.0757576999999</v>
      </c>
      <c r="AG10" s="27">
        <v>2974.4854277100003</v>
      </c>
      <c r="AH10" s="27">
        <v>2942.94492128</v>
      </c>
      <c r="AI10" s="27">
        <v>3100.6815765599999</v>
      </c>
      <c r="AJ10" s="27">
        <v>3085.3526690999997</v>
      </c>
      <c r="AK10" s="27">
        <v>3087.90126637</v>
      </c>
      <c r="AL10" s="27">
        <v>3277.3411092099996</v>
      </c>
      <c r="AM10" s="27">
        <v>3193.2557931800002</v>
      </c>
      <c r="AN10" s="27">
        <v>3213.8608846400002</v>
      </c>
      <c r="AO10" s="27">
        <v>3209.1344199399996</v>
      </c>
      <c r="AP10" s="27">
        <v>3284.04418618</v>
      </c>
      <c r="AQ10" s="27">
        <v>3226.6023923100001</v>
      </c>
      <c r="AR10" s="27">
        <v>3196.6525709300004</v>
      </c>
      <c r="AS10" s="27">
        <v>3169.3085148600003</v>
      </c>
      <c r="AT10" s="27">
        <v>3033.0071839499997</v>
      </c>
      <c r="AU10" s="27">
        <v>3083.485412</v>
      </c>
      <c r="AV10" s="27">
        <v>2992.1821203500003</v>
      </c>
      <c r="AW10" s="27">
        <v>2877.37611634</v>
      </c>
      <c r="AX10" s="27">
        <v>3045.7328747199999</v>
      </c>
      <c r="AY10" s="27">
        <v>3293.9069142299995</v>
      </c>
      <c r="AZ10" s="27">
        <v>3001.8983670799998</v>
      </c>
      <c r="BA10" s="27">
        <v>3018.4941134400001</v>
      </c>
      <c r="BB10" s="27">
        <v>3074.4088570699996</v>
      </c>
      <c r="BC10" s="27">
        <v>2889.2721451300004</v>
      </c>
      <c r="BD10" s="27">
        <v>3052.4809978099997</v>
      </c>
      <c r="BE10" s="27">
        <v>2996.1275266299999</v>
      </c>
      <c r="BF10" s="27">
        <v>2928.1815113299999</v>
      </c>
      <c r="BG10" s="27">
        <v>3001.6702303628763</v>
      </c>
      <c r="BH10" s="27">
        <v>2982.7932099272757</v>
      </c>
      <c r="BI10" s="27">
        <v>2971.5856412749708</v>
      </c>
      <c r="BJ10" s="27">
        <v>3092.3498397704234</v>
      </c>
      <c r="BK10" s="27">
        <v>3110.7919174542776</v>
      </c>
      <c r="BL10" s="27">
        <v>3079.3486672751642</v>
      </c>
      <c r="BM10" s="27">
        <v>3239.8708764094763</v>
      </c>
      <c r="BN10" s="27">
        <v>3244.2603807788901</v>
      </c>
      <c r="BO10" s="27">
        <v>3203.8678326755899</v>
      </c>
      <c r="BP10" s="27">
        <v>3386.573129763312</v>
      </c>
      <c r="BQ10" s="27">
        <v>3432.9281368398169</v>
      </c>
      <c r="BR10" s="27">
        <v>3466.9671577277381</v>
      </c>
      <c r="BS10" s="27">
        <v>3928.0735268988828</v>
      </c>
      <c r="BT10" s="27">
        <v>3369.3298515728652</v>
      </c>
      <c r="BU10" s="27">
        <v>3278.7721132393031</v>
      </c>
      <c r="BV10" s="27">
        <v>3355.1721401196128</v>
      </c>
      <c r="BW10" s="27">
        <v>3360.1436047799994</v>
      </c>
      <c r="BX10" s="27">
        <v>3553.1888469694786</v>
      </c>
      <c r="BY10" s="27">
        <v>3821.2403141403083</v>
      </c>
      <c r="BZ10" s="27">
        <v>4155.2131725299996</v>
      </c>
      <c r="CA10" s="27">
        <v>4085.6857576357756</v>
      </c>
      <c r="CB10" s="27">
        <v>4025.9410263600003</v>
      </c>
      <c r="CC10" s="27">
        <v>4005.0342084027279</v>
      </c>
      <c r="CD10" s="27">
        <v>3494.1328837175943</v>
      </c>
      <c r="CE10" s="27">
        <v>3594.7073567137099</v>
      </c>
      <c r="CF10" s="27">
        <v>3732</v>
      </c>
      <c r="CG10" s="27">
        <v>3401.6</v>
      </c>
      <c r="CH10" s="27">
        <v>3998.811131707429</v>
      </c>
      <c r="CI10" s="27">
        <v>4043.422537091697</v>
      </c>
      <c r="CJ10" s="27">
        <v>4203.9966221185014</v>
      </c>
      <c r="CK10" s="27">
        <v>4311.4054846800682</v>
      </c>
      <c r="CL10" s="27">
        <v>4434.4370596491335</v>
      </c>
      <c r="CM10" s="27">
        <v>4388.2609305980659</v>
      </c>
      <c r="CN10" s="27">
        <v>4481.7376327953325</v>
      </c>
      <c r="CO10" s="27">
        <v>4343.8999999999996</v>
      </c>
      <c r="CP10" s="27">
        <v>3433</v>
      </c>
      <c r="CQ10" s="27">
        <v>3727.6</v>
      </c>
      <c r="CR10" s="27">
        <v>3968.8</v>
      </c>
      <c r="CS10" s="27">
        <v>3588.6</v>
      </c>
      <c r="CT10" s="27">
        <v>4220.4621984200021</v>
      </c>
      <c r="CU10" s="27">
        <v>4554.7377390700012</v>
      </c>
      <c r="CV10" s="27">
        <v>4819.1996130400003</v>
      </c>
      <c r="CW10" s="27">
        <v>4687.9401435739883</v>
      </c>
      <c r="CX10" s="27">
        <v>4692.8296170497179</v>
      </c>
      <c r="CY10" s="27">
        <v>4676.708625932868</v>
      </c>
      <c r="CZ10" s="27">
        <v>5012.4299994705252</v>
      </c>
      <c r="DA10" s="27">
        <v>5205.8273449799999</v>
      </c>
      <c r="DB10" s="27">
        <v>3990.2388404500011</v>
      </c>
      <c r="DC10" s="27">
        <v>4027.5616541499999</v>
      </c>
      <c r="DD10" s="27">
        <v>4186.1384366100001</v>
      </c>
      <c r="DE10" s="27">
        <v>4192.7088840800498</v>
      </c>
      <c r="DF10" s="27">
        <v>4880.1000000000004</v>
      </c>
      <c r="DG10" s="27">
        <v>5462.802736603945</v>
      </c>
      <c r="DH10" s="27">
        <v>5386.6170639233778</v>
      </c>
      <c r="DI10" s="27">
        <v>5236.0000022707518</v>
      </c>
      <c r="DJ10" s="27">
        <v>5175.554997607228</v>
      </c>
      <c r="DK10" s="27">
        <v>5476.3409373311315</v>
      </c>
      <c r="DL10" s="27">
        <v>5311.9896425120005</v>
      </c>
      <c r="DM10" s="27">
        <v>5990.5521647266978</v>
      </c>
      <c r="DN10" s="27">
        <v>6105.7767840513352</v>
      </c>
      <c r="DO10" s="27">
        <v>6315.5370633230395</v>
      </c>
      <c r="DP10" s="27">
        <v>6364.03861247846</v>
      </c>
      <c r="DQ10" s="27">
        <v>6413.6029661638422</v>
      </c>
      <c r="DR10" s="27">
        <v>6665.3046529036983</v>
      </c>
      <c r="DS10" s="27">
        <v>6748.9865567957477</v>
      </c>
      <c r="DT10" s="27">
        <v>7357.4736738115525</v>
      </c>
      <c r="DU10" s="27">
        <v>7104.6008900079451</v>
      </c>
      <c r="DV10" s="27">
        <v>7121.1344911051328</v>
      </c>
      <c r="DW10" s="27">
        <v>7244.837882060001</v>
      </c>
      <c r="DX10" s="27">
        <v>7390.4868024399984</v>
      </c>
      <c r="DY10" s="27">
        <v>7572.9255409499983</v>
      </c>
      <c r="DZ10" s="27">
        <v>7409.5691450999984</v>
      </c>
      <c r="EA10" s="27">
        <v>7046.5391315300003</v>
      </c>
      <c r="EB10" s="27">
        <v>7112.8883069099993</v>
      </c>
      <c r="EC10" s="27">
        <v>6654.1156637599979</v>
      </c>
      <c r="ED10" s="27">
        <v>6966.58820913</v>
      </c>
      <c r="EE10" s="27">
        <v>7019.412867160001</v>
      </c>
      <c r="EF10" s="27">
        <v>7057.1486439899982</v>
      </c>
      <c r="EG10" s="27">
        <v>7411.5168665299971</v>
      </c>
      <c r="EH10" s="27">
        <v>7567.5898105099996</v>
      </c>
      <c r="EI10" s="27">
        <v>7297.4752614199979</v>
      </c>
      <c r="EJ10" s="27">
        <v>7702.2752809099993</v>
      </c>
      <c r="EK10" s="27">
        <v>7196.6824975799991</v>
      </c>
      <c r="EL10" s="27">
        <v>6944.7693115399961</v>
      </c>
      <c r="EM10" s="27">
        <v>7254.3684301600006</v>
      </c>
      <c r="EN10" s="27">
        <v>6752.076941000003</v>
      </c>
      <c r="EO10" s="27">
        <v>6744.3471284400039</v>
      </c>
      <c r="EP10" s="27">
        <v>6626.9971286199998</v>
      </c>
      <c r="EQ10" s="27">
        <v>7204.9</v>
      </c>
      <c r="ER10" s="27">
        <v>7559.3314256999993</v>
      </c>
      <c r="ES10" s="27">
        <v>7792.5287177500013</v>
      </c>
      <c r="ET10" s="27">
        <v>7803.7447221399998</v>
      </c>
      <c r="EU10" s="27">
        <v>8409.5566943500016</v>
      </c>
      <c r="EV10" s="27">
        <v>8678.1422853700005</v>
      </c>
      <c r="EW10" s="27">
        <v>8705</v>
      </c>
      <c r="EX10" s="27">
        <v>8558.1</v>
      </c>
      <c r="EY10" s="27">
        <v>8897.7046677000035</v>
      </c>
      <c r="EZ10" s="27">
        <v>8806.7831237499995</v>
      </c>
      <c r="FA10" s="27">
        <v>8777.9015783400009</v>
      </c>
      <c r="FB10" s="27">
        <v>9130.5740878399993</v>
      </c>
      <c r="FC10" s="27">
        <v>9427.3309931600015</v>
      </c>
      <c r="FD10" s="27">
        <v>9752.7006925299993</v>
      </c>
      <c r="FE10" s="27">
        <v>10171.293961809999</v>
      </c>
      <c r="FF10" s="27">
        <v>10737.43558349</v>
      </c>
      <c r="FG10" s="27">
        <v>10398.80436536</v>
      </c>
      <c r="FH10" s="27">
        <v>11076.584652701998</v>
      </c>
      <c r="FI10" s="27">
        <v>11512.149710882</v>
      </c>
      <c r="FJ10" s="27">
        <v>11576.74046714</v>
      </c>
      <c r="FK10" s="27">
        <v>12006.69011983</v>
      </c>
      <c r="FL10" s="27">
        <v>12049.288848849999</v>
      </c>
      <c r="FM10" s="27">
        <v>11970.30850933</v>
      </c>
      <c r="FN10" s="27">
        <v>12859.3</v>
      </c>
      <c r="FO10" s="27">
        <v>12747.8</v>
      </c>
      <c r="FP10" s="27">
        <v>12945.4</v>
      </c>
      <c r="FQ10" s="27">
        <v>13073.6</v>
      </c>
      <c r="FR10" s="27">
        <v>13166.5</v>
      </c>
      <c r="FS10" s="27">
        <v>13883.2</v>
      </c>
      <c r="FT10" s="27">
        <v>13839.799764400002</v>
      </c>
      <c r="FU10" s="27">
        <v>13982.080522720002</v>
      </c>
      <c r="FV10" s="27">
        <v>14201.645601524657</v>
      </c>
      <c r="FW10" s="27">
        <v>14685</v>
      </c>
      <c r="FX10" s="27">
        <v>14876.4</v>
      </c>
      <c r="FY10" s="27">
        <v>14969.6</v>
      </c>
      <c r="FZ10" s="27">
        <v>15887.9</v>
      </c>
      <c r="GA10" s="27">
        <v>16557.400000000001</v>
      </c>
      <c r="GB10" s="27">
        <v>16876.5</v>
      </c>
      <c r="GC10" s="27">
        <v>16295.8</v>
      </c>
      <c r="GD10" s="27">
        <v>16415.900000000001</v>
      </c>
      <c r="GE10" s="27">
        <v>16866.400000000001</v>
      </c>
      <c r="GF10" s="27">
        <v>16979.284220289999</v>
      </c>
      <c r="GG10" s="27">
        <v>16680.39789203</v>
      </c>
      <c r="GH10" s="27">
        <v>16981.194445850007</v>
      </c>
      <c r="GI10" s="27">
        <v>17248.966752889995</v>
      </c>
      <c r="GJ10" s="27">
        <v>17239.598845560002</v>
      </c>
      <c r="GK10" s="27">
        <v>17605.588433600002</v>
      </c>
      <c r="GL10" s="27">
        <v>18400.028670680003</v>
      </c>
      <c r="GM10" s="27">
        <v>18639.8</v>
      </c>
      <c r="GN10" s="27">
        <v>18819.099999999999</v>
      </c>
      <c r="GO10" s="27">
        <v>19103.900000000001</v>
      </c>
      <c r="GP10" s="27">
        <v>19400.391528160006</v>
      </c>
      <c r="GQ10" s="27">
        <v>18646.560205940008</v>
      </c>
      <c r="GR10" s="27">
        <v>20393.460222700003</v>
      </c>
      <c r="GS10" s="27">
        <v>21460.999435249993</v>
      </c>
      <c r="GT10" s="27">
        <v>21299.069389190008</v>
      </c>
      <c r="GU10" s="27">
        <v>21716.727524020003</v>
      </c>
      <c r="GV10" s="27">
        <v>21925.594638560004</v>
      </c>
      <c r="GW10" s="27">
        <v>22158.309868790009</v>
      </c>
      <c r="GX10" s="27">
        <v>22929.019731610002</v>
      </c>
      <c r="GY10" s="27">
        <v>23062.765829420008</v>
      </c>
      <c r="GZ10" s="27">
        <v>23551.436866459997</v>
      </c>
      <c r="HA10" s="27">
        <v>22889.3</v>
      </c>
      <c r="HB10" s="27">
        <v>22756.3</v>
      </c>
      <c r="HC10" s="27">
        <v>22861.996842119999</v>
      </c>
      <c r="HD10" s="27">
        <v>23117.599999999999</v>
      </c>
      <c r="HE10" s="27">
        <v>23057.802292470005</v>
      </c>
      <c r="HF10" s="27">
        <v>23063.411937359997</v>
      </c>
      <c r="HG10" s="27">
        <v>23157.110171280001</v>
      </c>
      <c r="HH10" s="27">
        <v>22778.402764502</v>
      </c>
      <c r="HI10" s="27">
        <v>22924.849793681999</v>
      </c>
      <c r="HJ10" s="27">
        <v>22975.3</v>
      </c>
      <c r="HK10" s="27">
        <v>22124.622508411998</v>
      </c>
      <c r="HL10" s="27">
        <v>23301.617500174005</v>
      </c>
      <c r="HM10" s="27">
        <v>23317.323371070008</v>
      </c>
      <c r="HN10" s="27">
        <v>22994.002638037993</v>
      </c>
      <c r="HO10" s="27">
        <v>23303.408552359993</v>
      </c>
      <c r="HP10" s="27">
        <v>22761.155080579993</v>
      </c>
      <c r="HQ10" s="27">
        <v>22946.802721239997</v>
      </c>
      <c r="HR10" s="27">
        <v>23026.276928700001</v>
      </c>
      <c r="HS10" s="27">
        <v>23166.742304920001</v>
      </c>
      <c r="HT10" s="27">
        <v>22629.671181363999</v>
      </c>
      <c r="HU10" s="27">
        <v>21737.729184605996</v>
      </c>
      <c r="HV10" s="27">
        <v>21379.693216455998</v>
      </c>
      <c r="HW10" s="27">
        <v>21134.017239235996</v>
      </c>
      <c r="HX10" s="27">
        <v>21724.004613146004</v>
      </c>
      <c r="HY10" s="27">
        <v>21859.038626045993</v>
      </c>
      <c r="HZ10" s="27">
        <v>21689.864598209999</v>
      </c>
      <c r="IA10" s="27">
        <v>21995.650930395997</v>
      </c>
      <c r="IB10" s="27">
        <v>22224.389742025993</v>
      </c>
      <c r="IC10" s="27">
        <v>22099.492966025995</v>
      </c>
      <c r="ID10" s="27">
        <v>22289.054847815994</v>
      </c>
      <c r="IE10" s="27">
        <v>22436.352243185989</v>
      </c>
      <c r="IF10" s="27">
        <v>22142.653128040001</v>
      </c>
      <c r="IG10" s="27">
        <v>22743.677285720001</v>
      </c>
      <c r="IH10" s="27">
        <v>22474.177403469996</v>
      </c>
      <c r="II10" s="27">
        <v>23232.657684859994</v>
      </c>
      <c r="IJ10" s="27">
        <v>23137.508092880002</v>
      </c>
      <c r="IK10" s="27">
        <v>23128.167482550001</v>
      </c>
      <c r="IL10" s="30">
        <v>23240.307490699997</v>
      </c>
      <c r="IM10" s="30">
        <v>24104.251021240005</v>
      </c>
      <c r="IN10" s="30">
        <v>22817.863066320002</v>
      </c>
      <c r="IO10" s="30">
        <v>23817.161841159999</v>
      </c>
      <c r="IP10" s="30">
        <v>24545.586385919996</v>
      </c>
      <c r="IQ10" s="30">
        <v>24412.911629219998</v>
      </c>
      <c r="IR10" s="30">
        <v>24482.372228910008</v>
      </c>
      <c r="IS10" s="30">
        <v>24252.866919970013</v>
      </c>
      <c r="IT10" s="30">
        <v>22994.218786400008</v>
      </c>
      <c r="IU10" s="30">
        <v>23972.953428469998</v>
      </c>
      <c r="IV10" s="30">
        <v>24271.401521590014</v>
      </c>
      <c r="IW10" s="30">
        <v>24203.070251380006</v>
      </c>
      <c r="IX10" s="30">
        <v>25219.555586320006</v>
      </c>
      <c r="IY10" s="30">
        <v>25381.782431489995</v>
      </c>
      <c r="IZ10" s="30">
        <v>26033.461279950003</v>
      </c>
      <c r="JA10" s="30">
        <v>25826.640352129994</v>
      </c>
      <c r="JB10" s="30">
        <v>26243.594013289992</v>
      </c>
      <c r="JC10" s="30">
        <v>26563.579354929992</v>
      </c>
      <c r="JD10" s="30">
        <v>27139.070054659998</v>
      </c>
      <c r="JE10" s="30">
        <v>26515.060816690006</v>
      </c>
      <c r="JF10" s="30">
        <v>25138.896579000007</v>
      </c>
      <c r="JG10" s="30">
        <v>25854.77386827999</v>
      </c>
      <c r="JH10" s="30">
        <v>25496.998996819992</v>
      </c>
      <c r="JI10" s="30">
        <v>26969.835176329987</v>
      </c>
      <c r="JJ10" s="30">
        <v>27418.747810569988</v>
      </c>
      <c r="JK10" s="30">
        <v>27647.85804177</v>
      </c>
      <c r="JL10" s="30">
        <v>27529.806687979995</v>
      </c>
      <c r="JM10" s="30">
        <f t="shared" ref="JM10:JO10" si="1">+JM11+JM14</f>
        <v>26820.225783504982</v>
      </c>
      <c r="JN10" s="30">
        <f t="shared" si="1"/>
        <v>26156.633471674977</v>
      </c>
      <c r="JO10" s="30">
        <f t="shared" si="1"/>
        <v>26917.606843405003</v>
      </c>
      <c r="JP10" s="30">
        <v>26304.485705574996</v>
      </c>
      <c r="JQ10" s="30">
        <v>26103.849884704978</v>
      </c>
      <c r="JR10" s="30">
        <v>25201.856787934979</v>
      </c>
      <c r="JS10" s="30">
        <v>26100.760220700013</v>
      </c>
      <c r="JT10" s="30">
        <v>26495.348665370006</v>
      </c>
      <c r="JU10" s="30">
        <v>27224.038710779994</v>
      </c>
      <c r="JV10" s="30">
        <v>27571.331640960001</v>
      </c>
      <c r="JW10" s="30">
        <v>26873.164043409997</v>
      </c>
      <c r="JX10" s="30">
        <v>27110.490978609992</v>
      </c>
      <c r="JY10" s="30">
        <v>28489.060246210993</v>
      </c>
      <c r="JZ10" s="30">
        <v>28565.940264599998</v>
      </c>
      <c r="KA10" s="30">
        <v>29132.133858799985</v>
      </c>
      <c r="KB10" s="30">
        <v>28816.73492966</v>
      </c>
      <c r="KC10" s="30">
        <v>28999.217503740001</v>
      </c>
      <c r="KD10" s="30">
        <v>29743.67594420999</v>
      </c>
      <c r="KE10" s="30">
        <v>29375.301835899962</v>
      </c>
      <c r="KF10" s="30">
        <v>30076.552414109992</v>
      </c>
      <c r="KG10" s="30">
        <v>31398.209387630002</v>
      </c>
    </row>
    <row r="11" spans="1:293" s="8" customFormat="1" ht="20.100000000000001" customHeight="1" x14ac:dyDescent="0.3">
      <c r="B11" s="34" t="s">
        <v>7</v>
      </c>
      <c r="C11" s="27">
        <v>637.13376134820021</v>
      </c>
      <c r="D11" s="27">
        <v>1365.9508772699996</v>
      </c>
      <c r="E11" s="27">
        <v>1252.97713957</v>
      </c>
      <c r="F11" s="27">
        <v>1293.4538142804231</v>
      </c>
      <c r="G11" s="27">
        <v>1114.0923302196124</v>
      </c>
      <c r="H11" s="27">
        <v>962.4059346974293</v>
      </c>
      <c r="I11" s="27">
        <v>171.14301024000224</v>
      </c>
      <c r="J11" s="27">
        <v>-400</v>
      </c>
      <c r="K11" s="27">
        <v>574.06850193369746</v>
      </c>
      <c r="L11" s="27">
        <v>-202.80642329999955</v>
      </c>
      <c r="M11" s="27">
        <v>-1076.8164522500001</v>
      </c>
      <c r="N11" s="27">
        <v>296.98415448000105</v>
      </c>
      <c r="O11" s="27">
        <v>2755.4746113600013</v>
      </c>
      <c r="P11" s="27">
        <v>4163.8</v>
      </c>
      <c r="Q11" s="27">
        <v>5345.3214926900009</v>
      </c>
      <c r="R11" s="27">
        <v>9008.6810606400013</v>
      </c>
      <c r="S11" s="27">
        <v>9154.8979773499996</v>
      </c>
      <c r="T11" s="27">
        <v>6810.6167451399979</v>
      </c>
      <c r="U11" s="28">
        <v>7150.3572138999998</v>
      </c>
      <c r="V11" s="28">
        <v>7451.0712922600014</v>
      </c>
      <c r="W11" s="28">
        <v>10004.972162990001</v>
      </c>
      <c r="X11" s="28">
        <v>9446.9110870249915</v>
      </c>
      <c r="Y11" s="28">
        <v>11432.5541285</v>
      </c>
      <c r="Z11" s="29"/>
      <c r="AA11" s="27">
        <v>865.4988292500002</v>
      </c>
      <c r="AB11" s="27">
        <v>925.34589323000046</v>
      </c>
      <c r="AC11" s="27">
        <v>1222.3204159900001</v>
      </c>
      <c r="AD11" s="27">
        <v>910.34523414000023</v>
      </c>
      <c r="AE11" s="27">
        <v>905.56921147999992</v>
      </c>
      <c r="AF11" s="27">
        <v>993.32089654999982</v>
      </c>
      <c r="AG11" s="27">
        <v>1058.3013371699999</v>
      </c>
      <c r="AH11" s="27">
        <v>1021.626027</v>
      </c>
      <c r="AI11" s="27">
        <v>1163.8897980900001</v>
      </c>
      <c r="AJ11" s="27">
        <v>1124.4516275999999</v>
      </c>
      <c r="AK11" s="27">
        <v>1135.0600235500001</v>
      </c>
      <c r="AL11" s="27">
        <v>1365.9508772699996</v>
      </c>
      <c r="AM11" s="27">
        <v>1281.4739347299999</v>
      </c>
      <c r="AN11" s="27">
        <v>1333.6651354000003</v>
      </c>
      <c r="AO11" s="27">
        <v>1335.3676907699999</v>
      </c>
      <c r="AP11" s="27">
        <v>1381.2888301000003</v>
      </c>
      <c r="AQ11" s="27">
        <v>1309.0807896000001</v>
      </c>
      <c r="AR11" s="27">
        <v>1331.78594731</v>
      </c>
      <c r="AS11" s="27">
        <v>1292.7339318800002</v>
      </c>
      <c r="AT11" s="27">
        <v>1149.1377063599998</v>
      </c>
      <c r="AU11" s="27">
        <v>1212.5708279499997</v>
      </c>
      <c r="AV11" s="27">
        <v>1154.2023078</v>
      </c>
      <c r="AW11" s="27">
        <v>1015.9549128700002</v>
      </c>
      <c r="AX11" s="27">
        <v>1252.97713957</v>
      </c>
      <c r="AY11" s="27">
        <v>1405.0812309299999</v>
      </c>
      <c r="AZ11" s="27">
        <v>1131.7548669999996</v>
      </c>
      <c r="BA11" s="27">
        <v>1168.3264396200002</v>
      </c>
      <c r="BB11" s="27">
        <v>1206.34709223</v>
      </c>
      <c r="BC11" s="27">
        <v>1051.2162340500001</v>
      </c>
      <c r="BD11" s="27">
        <v>1239.3359774399999</v>
      </c>
      <c r="BE11" s="27">
        <v>1202.6136751200002</v>
      </c>
      <c r="BF11" s="27">
        <v>1137.1535389200003</v>
      </c>
      <c r="BG11" s="27">
        <v>1193.3806255128759</v>
      </c>
      <c r="BH11" s="27">
        <v>1182.5019897572761</v>
      </c>
      <c r="BI11" s="27">
        <v>1160.6990939549705</v>
      </c>
      <c r="BJ11" s="27">
        <v>1293.4538142804231</v>
      </c>
      <c r="BK11" s="27">
        <v>1275.6197843642778</v>
      </c>
      <c r="BL11" s="27">
        <v>1193.914585745164</v>
      </c>
      <c r="BM11" s="27">
        <v>1289.0971010194767</v>
      </c>
      <c r="BN11" s="27">
        <v>1239.4819355688903</v>
      </c>
      <c r="BO11" s="27">
        <v>1157.8893737055896</v>
      </c>
      <c r="BP11" s="27">
        <v>1228.4254123533119</v>
      </c>
      <c r="BQ11" s="27">
        <v>1243.1220143798168</v>
      </c>
      <c r="BR11" s="27">
        <v>1168.2516563377385</v>
      </c>
      <c r="BS11" s="27">
        <v>1614.8310795488824</v>
      </c>
      <c r="BT11" s="27">
        <v>1163.0694959828652</v>
      </c>
      <c r="BU11" s="27">
        <v>1069.3495223793029</v>
      </c>
      <c r="BV11" s="27">
        <v>1114.0923302196124</v>
      </c>
      <c r="BW11" s="27">
        <v>1106.7965437099988</v>
      </c>
      <c r="BX11" s="27">
        <v>1145.6102332694782</v>
      </c>
      <c r="BY11" s="27">
        <v>1427.4126202903085</v>
      </c>
      <c r="BZ11" s="27">
        <v>1589.6298610499998</v>
      </c>
      <c r="CA11" s="27">
        <v>1437.050634475776</v>
      </c>
      <c r="CB11" s="27">
        <v>1302.2936508800005</v>
      </c>
      <c r="CC11" s="27">
        <v>1308.1492376727285</v>
      </c>
      <c r="CD11" s="27">
        <v>757.681206117594</v>
      </c>
      <c r="CE11" s="27">
        <v>777.34546371500005</v>
      </c>
      <c r="CF11" s="27">
        <v>849.8</v>
      </c>
      <c r="CG11" s="27">
        <v>466</v>
      </c>
      <c r="CH11" s="27">
        <v>962.4059346974293</v>
      </c>
      <c r="CI11" s="27">
        <v>938.50629055169748</v>
      </c>
      <c r="CJ11" s="27">
        <v>1014.6851787785006</v>
      </c>
      <c r="CK11" s="27">
        <v>1049.8052716400689</v>
      </c>
      <c r="CL11" s="27">
        <v>1086.8015506391339</v>
      </c>
      <c r="CM11" s="27">
        <v>821.40006879806651</v>
      </c>
      <c r="CN11" s="27">
        <v>843.3267767553325</v>
      </c>
      <c r="CO11" s="27">
        <v>680</v>
      </c>
      <c r="CP11" s="27">
        <v>-186.3</v>
      </c>
      <c r="CQ11" s="27">
        <v>-14.2</v>
      </c>
      <c r="CR11" s="27">
        <v>165</v>
      </c>
      <c r="CS11" s="27">
        <v>-270.90000000000009</v>
      </c>
      <c r="CT11" s="27">
        <v>171.14301024000224</v>
      </c>
      <c r="CU11" s="27">
        <v>356.16711057000157</v>
      </c>
      <c r="CV11" s="27">
        <v>503.57319176000055</v>
      </c>
      <c r="CW11" s="27">
        <v>528.14752815398879</v>
      </c>
      <c r="CX11" s="27">
        <v>420.50001377971876</v>
      </c>
      <c r="CY11" s="27">
        <v>186.55900564286776</v>
      </c>
      <c r="CZ11" s="27">
        <v>436.22572907052427</v>
      </c>
      <c r="DA11" s="27">
        <v>519.00848861000031</v>
      </c>
      <c r="DB11" s="27">
        <v>-832.87944359999938</v>
      </c>
      <c r="DC11" s="27">
        <v>-765.78094106000071</v>
      </c>
      <c r="DD11" s="27">
        <v>-729.69349590000002</v>
      </c>
      <c r="DE11" s="27">
        <v>-982.80710594995116</v>
      </c>
      <c r="DF11" s="27">
        <v>-400</v>
      </c>
      <c r="DG11" s="27">
        <v>20.567163873946811</v>
      </c>
      <c r="DH11" s="27">
        <v>-66.340425796621275</v>
      </c>
      <c r="DI11" s="27">
        <v>-231.50152221924827</v>
      </c>
      <c r="DJ11" s="27">
        <v>-355.27356204277203</v>
      </c>
      <c r="DK11" s="27">
        <v>-150.77405129886984</v>
      </c>
      <c r="DL11" s="27">
        <v>-391.07643382799961</v>
      </c>
      <c r="DM11" s="27">
        <v>179.41132762669758</v>
      </c>
      <c r="DN11" s="27">
        <v>216.25888197133509</v>
      </c>
      <c r="DO11" s="27">
        <v>375.02921195303861</v>
      </c>
      <c r="DP11" s="27">
        <v>332.71087403846059</v>
      </c>
      <c r="DQ11" s="27">
        <v>358.29141654384102</v>
      </c>
      <c r="DR11" s="27">
        <v>574.06850193369746</v>
      </c>
      <c r="DS11" s="27">
        <v>554.49655429574841</v>
      </c>
      <c r="DT11" s="27">
        <v>969.44502856155214</v>
      </c>
      <c r="DU11" s="27">
        <v>717.49113409794609</v>
      </c>
      <c r="DV11" s="27">
        <v>571.63071471513194</v>
      </c>
      <c r="DW11" s="27">
        <v>574.59297345000004</v>
      </c>
      <c r="DX11" s="27">
        <v>657.11805267999944</v>
      </c>
      <c r="DY11" s="27">
        <v>690.06431796999959</v>
      </c>
      <c r="DZ11" s="27">
        <v>478.45586940999829</v>
      </c>
      <c r="EA11" s="27">
        <v>154.94805072000008</v>
      </c>
      <c r="EB11" s="27">
        <v>84.721614969999791</v>
      </c>
      <c r="EC11" s="27">
        <v>-428.21417290000045</v>
      </c>
      <c r="ED11" s="27">
        <v>-202.80642329999955</v>
      </c>
      <c r="EE11" s="27">
        <v>-215.66863274999923</v>
      </c>
      <c r="EF11" s="27">
        <v>-293.72764309000058</v>
      </c>
      <c r="EG11" s="27">
        <v>50.132654099999399</v>
      </c>
      <c r="EH11" s="27">
        <v>144.13155538000046</v>
      </c>
      <c r="EI11" s="27">
        <v>-193.23039073000018</v>
      </c>
      <c r="EJ11" s="27">
        <v>144.93963628999973</v>
      </c>
      <c r="EK11" s="27">
        <v>-379.12135371999966</v>
      </c>
      <c r="EL11" s="27">
        <v>-581.61235062000424</v>
      </c>
      <c r="EM11" s="27">
        <v>-374.42350925999972</v>
      </c>
      <c r="EN11" s="27">
        <v>-838.16799251999919</v>
      </c>
      <c r="EO11" s="27">
        <v>-958.52732543999446</v>
      </c>
      <c r="EP11" s="27">
        <v>-1076.8164522500001</v>
      </c>
      <c r="EQ11" s="27">
        <v>-548.33485063999888</v>
      </c>
      <c r="ER11" s="27">
        <v>-202.84423746999983</v>
      </c>
      <c r="ES11" s="27">
        <v>-174.61678061999828</v>
      </c>
      <c r="ET11" s="27">
        <v>-157.09757672999967</v>
      </c>
      <c r="EU11" s="27">
        <v>416.97305005000089</v>
      </c>
      <c r="EV11" s="27">
        <v>515.42420521999975</v>
      </c>
      <c r="EW11" s="27">
        <v>484.9</v>
      </c>
      <c r="EX11" s="27">
        <v>97.2</v>
      </c>
      <c r="EY11" s="27">
        <v>298.79581862000032</v>
      </c>
      <c r="EZ11" s="27">
        <v>108.50570529000015</v>
      </c>
      <c r="FA11" s="27">
        <v>-54.542757879999044</v>
      </c>
      <c r="FB11" s="27">
        <v>296.98415448000105</v>
      </c>
      <c r="FC11" s="27">
        <v>365.109933310001</v>
      </c>
      <c r="FD11" s="27">
        <v>597.28909976000068</v>
      </c>
      <c r="FE11" s="27">
        <v>930.66028755999923</v>
      </c>
      <c r="FF11" s="27">
        <v>1446.4788204300003</v>
      </c>
      <c r="FG11" s="27">
        <v>953.73523941999974</v>
      </c>
      <c r="FH11" s="27">
        <v>1315.9204485200007</v>
      </c>
      <c r="FI11" s="27">
        <v>1799.5441296399995</v>
      </c>
      <c r="FJ11" s="27">
        <v>1804.8440431000008</v>
      </c>
      <c r="FK11" s="27">
        <v>2097.0194228999999</v>
      </c>
      <c r="FL11" s="27">
        <v>2029.2207990999996</v>
      </c>
      <c r="FM11" s="27">
        <v>1966.2310488000012</v>
      </c>
      <c r="FN11" s="27">
        <v>2755.4746113600013</v>
      </c>
      <c r="FO11" s="27">
        <v>2695</v>
      </c>
      <c r="FP11" s="27">
        <v>2786.7</v>
      </c>
      <c r="FQ11" s="27">
        <v>2918.3</v>
      </c>
      <c r="FR11" s="27">
        <v>2807.8</v>
      </c>
      <c r="FS11" s="27">
        <v>3027.6</v>
      </c>
      <c r="FT11" s="27">
        <v>3185.4377617900009</v>
      </c>
      <c r="FU11" s="27">
        <v>3192.6909282500001</v>
      </c>
      <c r="FV11" s="27">
        <v>3344.4884989171551</v>
      </c>
      <c r="FW11" s="27">
        <v>3610.7</v>
      </c>
      <c r="FX11" s="27">
        <v>3587.1</v>
      </c>
      <c r="FY11" s="27">
        <v>3593.5</v>
      </c>
      <c r="FZ11" s="27">
        <v>4163.8</v>
      </c>
      <c r="GA11" s="27">
        <v>4734.3</v>
      </c>
      <c r="GB11" s="27">
        <v>4911.3</v>
      </c>
      <c r="GC11" s="27">
        <v>4648.8</v>
      </c>
      <c r="GD11" s="27">
        <v>4609.5</v>
      </c>
      <c r="GE11" s="27">
        <v>4933.8999999999996</v>
      </c>
      <c r="GF11" s="27">
        <v>5066.7284779900001</v>
      </c>
      <c r="GG11" s="27">
        <v>4629.17785749</v>
      </c>
      <c r="GH11" s="27">
        <v>4560.560037530001</v>
      </c>
      <c r="GI11" s="27">
        <v>4626.355790919999</v>
      </c>
      <c r="GJ11" s="27">
        <v>4662.4689082200011</v>
      </c>
      <c r="GK11" s="27">
        <v>4845.3951484899999</v>
      </c>
      <c r="GL11" s="27">
        <v>5345.3214926900009</v>
      </c>
      <c r="GM11" s="27">
        <v>553</v>
      </c>
      <c r="GN11" s="27">
        <v>5753.1</v>
      </c>
      <c r="GO11" s="27">
        <v>6105.3</v>
      </c>
      <c r="GP11" s="27">
        <v>6193.0123494400004</v>
      </c>
      <c r="GQ11" s="27">
        <v>5497.2250560900002</v>
      </c>
      <c r="GR11" s="27">
        <v>7129.343854480001</v>
      </c>
      <c r="GS11" s="27">
        <v>8197.1858589099993</v>
      </c>
      <c r="GT11" s="27">
        <v>7809.5265685300001</v>
      </c>
      <c r="GU11" s="27">
        <v>8178.34774698</v>
      </c>
      <c r="GV11" s="27">
        <v>7978.8198630699999</v>
      </c>
      <c r="GW11" s="27">
        <v>8318.4269251699989</v>
      </c>
      <c r="GX11" s="27">
        <v>9008.6810606400013</v>
      </c>
      <c r="GY11" s="27">
        <v>9201.3648315699993</v>
      </c>
      <c r="GZ11" s="27">
        <v>9996.1535419699976</v>
      </c>
      <c r="HA11" s="27">
        <v>9316.744714399998</v>
      </c>
      <c r="HB11" s="27">
        <v>9222.9271916399994</v>
      </c>
      <c r="HC11" s="27">
        <v>9244.8923562399996</v>
      </c>
      <c r="HD11" s="27">
        <v>9424.9</v>
      </c>
      <c r="HE11" s="27">
        <v>9369.8624142200024</v>
      </c>
      <c r="HF11" s="27">
        <v>9324.1827318000014</v>
      </c>
      <c r="HG11" s="27">
        <v>9391.6986375999986</v>
      </c>
      <c r="HH11" s="27">
        <v>9006.2908046100019</v>
      </c>
      <c r="HI11" s="27">
        <v>9193.0511051999983</v>
      </c>
      <c r="HJ11" s="27">
        <v>9155.4</v>
      </c>
      <c r="HK11" s="27">
        <v>8226.4114931000004</v>
      </c>
      <c r="HL11" s="27">
        <v>9331.51183012</v>
      </c>
      <c r="HM11" s="27">
        <v>9217.9017584899993</v>
      </c>
      <c r="HN11" s="27">
        <v>8927.3413718599986</v>
      </c>
      <c r="HO11" s="27">
        <v>8996.9278240599997</v>
      </c>
      <c r="HP11" s="27">
        <v>8320.6308535199987</v>
      </c>
      <c r="HQ11" s="27">
        <v>8369.0313728599995</v>
      </c>
      <c r="HR11" s="27">
        <v>8263.0383447900003</v>
      </c>
      <c r="HS11" s="27">
        <v>8417.2017352200019</v>
      </c>
      <c r="HT11" s="27">
        <v>7878.9914552400005</v>
      </c>
      <c r="HU11" s="27">
        <v>7026.8088600900001</v>
      </c>
      <c r="HV11" s="27">
        <v>6810.6167451399979</v>
      </c>
      <c r="HW11" s="27">
        <v>6813.6266986800001</v>
      </c>
      <c r="HX11" s="27">
        <v>6957.0757986000008</v>
      </c>
      <c r="HY11" s="27">
        <v>7176.5456942099981</v>
      </c>
      <c r="HZ11" s="27">
        <v>6914.4807647299995</v>
      </c>
      <c r="IA11" s="27">
        <v>7165.2887490400026</v>
      </c>
      <c r="IB11" s="27">
        <v>7265.3351432499985</v>
      </c>
      <c r="IC11" s="27">
        <v>7000.7707743700012</v>
      </c>
      <c r="ID11" s="27">
        <v>7039.8286347400017</v>
      </c>
      <c r="IE11" s="27">
        <v>7198.9316532199991</v>
      </c>
      <c r="IF11" s="27">
        <v>6839.6038593199992</v>
      </c>
      <c r="IG11" s="27">
        <v>7384.3498100900006</v>
      </c>
      <c r="IH11" s="27">
        <v>7150.3572138999998</v>
      </c>
      <c r="II11" s="27">
        <v>7904.5454413099988</v>
      </c>
      <c r="IJ11" s="27">
        <v>7551.8407454600001</v>
      </c>
      <c r="IK11" s="27">
        <v>7564.7178713399999</v>
      </c>
      <c r="IL11" s="30">
        <v>7515.546362340001</v>
      </c>
      <c r="IM11" s="30">
        <v>8422.0331039399971</v>
      </c>
      <c r="IN11" s="30">
        <v>7402.0778080500022</v>
      </c>
      <c r="IO11" s="30">
        <v>8480.8520090499987</v>
      </c>
      <c r="IP11" s="30">
        <v>8747.049719759998</v>
      </c>
      <c r="IQ11" s="30">
        <v>8770.0969541000013</v>
      </c>
      <c r="IR11" s="30">
        <v>8835.3946413699996</v>
      </c>
      <c r="IS11" s="30">
        <v>8622.1091448799998</v>
      </c>
      <c r="IT11" s="30">
        <v>7451.0712922600014</v>
      </c>
      <c r="IU11" s="30">
        <v>8539.7523812899999</v>
      </c>
      <c r="IV11" s="30">
        <v>8693.2995887700017</v>
      </c>
      <c r="IW11" s="30">
        <v>8617.9063027800039</v>
      </c>
      <c r="IX11" s="30">
        <v>10027.281214950001</v>
      </c>
      <c r="IY11" s="30">
        <v>10179.379867309999</v>
      </c>
      <c r="IZ11" s="30">
        <v>10937.96120652</v>
      </c>
      <c r="JA11" s="30">
        <v>10799.29413278</v>
      </c>
      <c r="JB11" s="30">
        <v>11138.860071280002</v>
      </c>
      <c r="JC11" s="30">
        <v>11454.536895790001</v>
      </c>
      <c r="JD11" s="30">
        <v>11832.557961480001</v>
      </c>
      <c r="JE11" s="30">
        <v>11239.0125346</v>
      </c>
      <c r="JF11" s="30">
        <v>10004.972162990001</v>
      </c>
      <c r="JG11" s="30">
        <v>10582.73023685</v>
      </c>
      <c r="JH11" s="30">
        <v>10934.023984830001</v>
      </c>
      <c r="JI11" s="30">
        <v>11421.372931060001</v>
      </c>
      <c r="JJ11" s="30">
        <v>11772.30554134</v>
      </c>
      <c r="JK11" s="30">
        <v>12014.34475695</v>
      </c>
      <c r="JL11" s="30">
        <v>12072.625968670003</v>
      </c>
      <c r="JM11" s="30">
        <f t="shared" ref="JM11:JO11" si="2">+JM12-JM13</f>
        <v>11527.599054154993</v>
      </c>
      <c r="JN11" s="30">
        <f t="shared" si="2"/>
        <v>10749.163446684994</v>
      </c>
      <c r="JO11" s="30">
        <f t="shared" si="2"/>
        <v>11046.192947354995</v>
      </c>
      <c r="JP11" s="30">
        <v>10714.603217484995</v>
      </c>
      <c r="JQ11" s="30">
        <v>10312.907496374995</v>
      </c>
      <c r="JR11" s="30">
        <v>9446.9110870249915</v>
      </c>
      <c r="JS11" s="30">
        <v>10194.6725083</v>
      </c>
      <c r="JT11" s="30">
        <v>10334.033739630002</v>
      </c>
      <c r="JU11" s="30">
        <v>10641.208270560001</v>
      </c>
      <c r="JV11" s="30">
        <v>11094.110120440002</v>
      </c>
      <c r="JW11" s="30">
        <v>10527.021032869998</v>
      </c>
      <c r="JX11" s="30">
        <v>10334.890487420002</v>
      </c>
      <c r="JY11" s="30">
        <v>11176.470587859996</v>
      </c>
      <c r="JZ11" s="30">
        <v>11146.949785140001</v>
      </c>
      <c r="KA11" s="30">
        <v>11649.74514547</v>
      </c>
      <c r="KB11" s="30">
        <v>11377.159473430002</v>
      </c>
      <c r="KC11" s="30">
        <v>11484.514001470001</v>
      </c>
      <c r="KD11" s="30">
        <v>11432.5541285</v>
      </c>
      <c r="KE11" s="30">
        <v>10960.251362229998</v>
      </c>
      <c r="KF11" s="30">
        <v>11496.657562379998</v>
      </c>
      <c r="KG11" s="30">
        <v>12359.333440380004</v>
      </c>
    </row>
    <row r="12" spans="1:293" ht="20.100000000000001" customHeight="1" x14ac:dyDescent="0.3">
      <c r="B12" s="35" t="s">
        <v>8</v>
      </c>
      <c r="C12" s="24">
        <v>1187.1682131282003</v>
      </c>
      <c r="D12" s="24">
        <v>1702.1057877099997</v>
      </c>
      <c r="E12" s="24">
        <v>1599.4364559199998</v>
      </c>
      <c r="F12" s="24">
        <v>1672.984466990423</v>
      </c>
      <c r="G12" s="24">
        <v>2121.9518575396123</v>
      </c>
      <c r="H12" s="24">
        <v>2392.8420493474291</v>
      </c>
      <c r="I12" s="24">
        <v>2526.6221557200024</v>
      </c>
      <c r="J12" s="24">
        <v>3231.7</v>
      </c>
      <c r="K12" s="24">
        <v>3139.5186809495531</v>
      </c>
      <c r="L12" s="24">
        <v>3059.4325598200003</v>
      </c>
      <c r="M12" s="24">
        <v>3748.7372515500001</v>
      </c>
      <c r="N12" s="24">
        <v>4063.5617644000004</v>
      </c>
      <c r="O12" s="24">
        <v>6707.5708267500013</v>
      </c>
      <c r="P12" s="24">
        <v>8502.2000000000007</v>
      </c>
      <c r="Q12" s="24">
        <v>8833.4310314400009</v>
      </c>
      <c r="R12" s="24">
        <v>11801.515884570001</v>
      </c>
      <c r="S12" s="24">
        <v>11339.585289340001</v>
      </c>
      <c r="T12" s="24">
        <v>10519.484268389999</v>
      </c>
      <c r="U12" s="13">
        <v>10330.61087972</v>
      </c>
      <c r="V12" s="13">
        <v>12476.546904830002</v>
      </c>
      <c r="W12" s="13">
        <v>15257.868590870001</v>
      </c>
      <c r="X12" s="13">
        <v>16888.525561289996</v>
      </c>
      <c r="Y12" s="13">
        <v>18367.316789349999</v>
      </c>
      <c r="Z12" s="32"/>
      <c r="AA12" s="24">
        <v>1275.5986354000001</v>
      </c>
      <c r="AB12" s="24">
        <v>1338.5076981900004</v>
      </c>
      <c r="AC12" s="24">
        <v>1594.0821228100001</v>
      </c>
      <c r="AD12" s="24">
        <v>1467.2336162200002</v>
      </c>
      <c r="AE12" s="24">
        <v>1436.92213195</v>
      </c>
      <c r="AF12" s="24">
        <v>1385.8134149899997</v>
      </c>
      <c r="AG12" s="24">
        <v>1436.6956821499998</v>
      </c>
      <c r="AH12" s="24">
        <v>1374.38323928</v>
      </c>
      <c r="AI12" s="24">
        <v>1516.3951712</v>
      </c>
      <c r="AJ12" s="24">
        <v>1438.90334998</v>
      </c>
      <c r="AK12" s="24">
        <v>1471.42145622</v>
      </c>
      <c r="AL12" s="24">
        <v>1702.1057877099997</v>
      </c>
      <c r="AM12" s="24">
        <v>1657.85506771</v>
      </c>
      <c r="AN12" s="24">
        <v>1706.2571648900002</v>
      </c>
      <c r="AO12" s="24">
        <v>1685.3701870599998</v>
      </c>
      <c r="AP12" s="24">
        <v>1741.0708555000003</v>
      </c>
      <c r="AQ12" s="24">
        <v>1684.4856726800001</v>
      </c>
      <c r="AR12" s="24">
        <v>1659.50158403</v>
      </c>
      <c r="AS12" s="24">
        <v>1681.0449852800002</v>
      </c>
      <c r="AT12" s="24">
        <v>1581.9346865299999</v>
      </c>
      <c r="AU12" s="24">
        <v>1556.1343104399998</v>
      </c>
      <c r="AV12" s="24">
        <v>1493.86569143</v>
      </c>
      <c r="AW12" s="24">
        <v>1378.1667830600002</v>
      </c>
      <c r="AX12" s="24">
        <v>1599.4364559199998</v>
      </c>
      <c r="AY12" s="24">
        <v>1839.77036391</v>
      </c>
      <c r="AZ12" s="24">
        <v>1509.5930722899998</v>
      </c>
      <c r="BA12" s="24">
        <v>1530.1703284500002</v>
      </c>
      <c r="BB12" s="24">
        <v>1572.1274532300001</v>
      </c>
      <c r="BC12" s="24">
        <v>1419.2448083600002</v>
      </c>
      <c r="BD12" s="24">
        <v>1575.9421155499999</v>
      </c>
      <c r="BE12" s="24">
        <v>1544.2667685500003</v>
      </c>
      <c r="BF12" s="24">
        <v>1639.4548139100002</v>
      </c>
      <c r="BG12" s="24">
        <v>1571.2643426628758</v>
      </c>
      <c r="BH12" s="24">
        <v>1668.5630818372761</v>
      </c>
      <c r="BI12" s="24">
        <v>1645.7260589649707</v>
      </c>
      <c r="BJ12" s="24">
        <v>1672.984466990423</v>
      </c>
      <c r="BK12" s="24">
        <v>1675.4340433442778</v>
      </c>
      <c r="BL12" s="24">
        <v>1695.047633935164</v>
      </c>
      <c r="BM12" s="24">
        <v>1706.6097889294767</v>
      </c>
      <c r="BN12" s="24">
        <v>1669.1115717288903</v>
      </c>
      <c r="BO12" s="24">
        <v>1626.2876175355896</v>
      </c>
      <c r="BP12" s="24">
        <v>1698.514880743312</v>
      </c>
      <c r="BQ12" s="24">
        <v>1734.8664863198169</v>
      </c>
      <c r="BR12" s="24">
        <v>1665.2428423577385</v>
      </c>
      <c r="BS12" s="24">
        <v>2085.7538320688823</v>
      </c>
      <c r="BT12" s="24">
        <v>2061.1036242128653</v>
      </c>
      <c r="BU12" s="24">
        <v>2068.4457450093028</v>
      </c>
      <c r="BV12" s="24">
        <v>2121.9518575396123</v>
      </c>
      <c r="BW12" s="24">
        <v>2178.5853473799989</v>
      </c>
      <c r="BX12" s="24">
        <v>2216.5695186494781</v>
      </c>
      <c r="BY12" s="24">
        <v>2452.9618862703087</v>
      </c>
      <c r="BZ12" s="24">
        <v>2668.7978628199999</v>
      </c>
      <c r="CA12" s="24">
        <v>2749.3939524957759</v>
      </c>
      <c r="CB12" s="24">
        <v>2637.6553931200006</v>
      </c>
      <c r="CC12" s="24">
        <v>2561.9760491527286</v>
      </c>
      <c r="CD12" s="24">
        <v>2604.9263633175938</v>
      </c>
      <c r="CE12" s="24">
        <v>2557.8200370999998</v>
      </c>
      <c r="CF12" s="24">
        <v>2644.8</v>
      </c>
      <c r="CG12" s="24">
        <v>2502.4</v>
      </c>
      <c r="CH12" s="24">
        <v>2392.8420493474291</v>
      </c>
      <c r="CI12" s="24">
        <v>2559.0800008116976</v>
      </c>
      <c r="CJ12" s="24">
        <v>2537.4023098685007</v>
      </c>
      <c r="CK12" s="24">
        <v>2585.5038233700689</v>
      </c>
      <c r="CL12" s="24">
        <v>2694.5011734491341</v>
      </c>
      <c r="CM12" s="24">
        <v>2337.7986596680666</v>
      </c>
      <c r="CN12" s="24">
        <v>2346.0585222253326</v>
      </c>
      <c r="CO12" s="24">
        <v>2210.9</v>
      </c>
      <c r="CP12" s="24">
        <v>1964.9</v>
      </c>
      <c r="CQ12" s="24">
        <v>2012.2</v>
      </c>
      <c r="CR12" s="24">
        <v>1894.1</v>
      </c>
      <c r="CS12" s="24">
        <v>2356.9</v>
      </c>
      <c r="CT12" s="24">
        <v>2526.6221557200024</v>
      </c>
      <c r="CU12" s="24">
        <v>2600.9274814200016</v>
      </c>
      <c r="CV12" s="24">
        <v>2659.9509399600006</v>
      </c>
      <c r="CW12" s="24">
        <v>2747.8987516639891</v>
      </c>
      <c r="CX12" s="24">
        <v>2707.2211812897185</v>
      </c>
      <c r="CY12" s="24">
        <v>2461.451754582868</v>
      </c>
      <c r="CZ12" s="24">
        <v>2926.7633570405242</v>
      </c>
      <c r="DA12" s="24">
        <v>3001.3258848100004</v>
      </c>
      <c r="DB12" s="24">
        <v>2469.2600167000001</v>
      </c>
      <c r="DC12" s="24">
        <v>2416.4366841099995</v>
      </c>
      <c r="DD12" s="24">
        <v>2429.3691254400001</v>
      </c>
      <c r="DE12" s="24">
        <v>2723.9600595300485</v>
      </c>
      <c r="DF12" s="24">
        <v>3231.7</v>
      </c>
      <c r="DG12" s="24">
        <v>3384.1879282739465</v>
      </c>
      <c r="DH12" s="24">
        <v>3428.9705942233791</v>
      </c>
      <c r="DI12" s="24">
        <v>3397.858428870752</v>
      </c>
      <c r="DJ12" s="24">
        <v>3412.033940997228</v>
      </c>
      <c r="DK12" s="24">
        <v>3302.1542043411305</v>
      </c>
      <c r="DL12" s="24">
        <v>2890.1778104620007</v>
      </c>
      <c r="DM12" s="24">
        <v>3347.7610873566896</v>
      </c>
      <c r="DN12" s="24">
        <v>3303.0056508613352</v>
      </c>
      <c r="DO12" s="24">
        <v>3330.6746555769078</v>
      </c>
      <c r="DP12" s="24">
        <v>3381.7284304484606</v>
      </c>
      <c r="DQ12" s="24">
        <v>3184.0978560766739</v>
      </c>
      <c r="DR12" s="24">
        <v>3139.5186809495531</v>
      </c>
      <c r="DS12" s="24">
        <v>3255.6967859772976</v>
      </c>
      <c r="DT12" s="24">
        <v>3217.7273875583078</v>
      </c>
      <c r="DU12" s="24">
        <v>3386.6559062786146</v>
      </c>
      <c r="DV12" s="24">
        <v>3310.7115137151318</v>
      </c>
      <c r="DW12" s="24">
        <v>3243.7501102399997</v>
      </c>
      <c r="DX12" s="24">
        <v>3260.9031411799997</v>
      </c>
      <c r="DY12" s="24">
        <v>3208.4109311599996</v>
      </c>
      <c r="DZ12" s="24">
        <v>3109.0945799199985</v>
      </c>
      <c r="EA12" s="24">
        <v>3004.4706118100003</v>
      </c>
      <c r="EB12" s="24">
        <v>2960.5094524299998</v>
      </c>
      <c r="EC12" s="24">
        <v>2824.0163544599995</v>
      </c>
      <c r="ED12" s="24">
        <v>3059.4325598200003</v>
      </c>
      <c r="EE12" s="24">
        <v>3199.7163216700005</v>
      </c>
      <c r="EF12" s="24">
        <v>3042.0658792499999</v>
      </c>
      <c r="EG12" s="24">
        <v>3195.2321256099999</v>
      </c>
      <c r="EH12" s="24">
        <v>3603.9834312700004</v>
      </c>
      <c r="EI12" s="24">
        <v>3607.7247092199996</v>
      </c>
      <c r="EJ12" s="24">
        <v>3470.46483696</v>
      </c>
      <c r="EK12" s="24">
        <v>3475.72763003</v>
      </c>
      <c r="EL12" s="24">
        <v>3510.2021308999997</v>
      </c>
      <c r="EM12" s="24">
        <v>3486.4067068300001</v>
      </c>
      <c r="EN12" s="24">
        <v>3485.0057896399999</v>
      </c>
      <c r="EO12" s="24">
        <v>3574.9864027000058</v>
      </c>
      <c r="EP12" s="24">
        <v>3748.7372515500001</v>
      </c>
      <c r="EQ12" s="24">
        <v>4018.7</v>
      </c>
      <c r="ER12" s="24">
        <v>4101.4390055900003</v>
      </c>
      <c r="ES12" s="24">
        <v>4248.652092790001</v>
      </c>
      <c r="ET12" s="24">
        <v>4333.0442341899998</v>
      </c>
      <c r="EU12" s="24">
        <v>4451.0697053700005</v>
      </c>
      <c r="EV12" s="24">
        <v>4474.4677709299995</v>
      </c>
      <c r="EW12" s="24">
        <v>4450.8999999999996</v>
      </c>
      <c r="EX12" s="24">
        <v>4592.7</v>
      </c>
      <c r="EY12" s="24">
        <v>4567.7872885999996</v>
      </c>
      <c r="EZ12" s="24">
        <v>4589.8966290199996</v>
      </c>
      <c r="FA12" s="24">
        <v>4267.4051822200008</v>
      </c>
      <c r="FB12" s="24">
        <v>4063.5617644000004</v>
      </c>
      <c r="FC12" s="24">
        <v>4701.4711463400008</v>
      </c>
      <c r="FD12" s="24">
        <v>5146.6205035200001</v>
      </c>
      <c r="FE12" s="24">
        <v>5732.9229797199996</v>
      </c>
      <c r="FF12" s="24">
        <v>5921.9431684600004</v>
      </c>
      <c r="FG12" s="24">
        <v>6161.8027123900001</v>
      </c>
      <c r="FH12" s="24">
        <v>6337.1228504500004</v>
      </c>
      <c r="FI12" s="24">
        <v>6393.0966252499993</v>
      </c>
      <c r="FJ12" s="24">
        <v>6378.2162544400007</v>
      </c>
      <c r="FK12" s="24">
        <v>6342.6136768699998</v>
      </c>
      <c r="FL12" s="24">
        <v>6501.3008923799998</v>
      </c>
      <c r="FM12" s="24">
        <v>6666.821162610001</v>
      </c>
      <c r="FN12" s="24">
        <v>6707.5708267500013</v>
      </c>
      <c r="FO12" s="24">
        <v>6894.1</v>
      </c>
      <c r="FP12" s="24">
        <v>6616.8</v>
      </c>
      <c r="FQ12" s="24">
        <v>6988.1</v>
      </c>
      <c r="FR12" s="24">
        <v>7137.5</v>
      </c>
      <c r="FS12" s="24">
        <v>7183.9</v>
      </c>
      <c r="FT12" s="24">
        <v>7218.9187261400011</v>
      </c>
      <c r="FU12" s="24">
        <v>7575.9829613900001</v>
      </c>
      <c r="FV12" s="24">
        <v>7494.4865151302893</v>
      </c>
      <c r="FW12" s="24">
        <v>7818</v>
      </c>
      <c r="FX12" s="24">
        <v>8266.2000000000007</v>
      </c>
      <c r="FY12" s="24">
        <v>8225.6</v>
      </c>
      <c r="FZ12" s="24">
        <v>8502.2000000000007</v>
      </c>
      <c r="GA12" s="24">
        <v>9135.9</v>
      </c>
      <c r="GB12" s="24">
        <v>8944.5</v>
      </c>
      <c r="GC12" s="24">
        <v>8814.6</v>
      </c>
      <c r="GD12" s="24">
        <v>8958.1</v>
      </c>
      <c r="GE12" s="24">
        <v>9345.4</v>
      </c>
      <c r="GF12" s="24">
        <v>9142.0516726799997</v>
      </c>
      <c r="GG12" s="24">
        <v>8868.9109526800003</v>
      </c>
      <c r="GH12" s="24">
        <v>9088.9412786800003</v>
      </c>
      <c r="GI12" s="24">
        <v>8612.5717196799997</v>
      </c>
      <c r="GJ12" s="24">
        <v>8560.8389716800011</v>
      </c>
      <c r="GK12" s="24">
        <v>8397.6966076799999</v>
      </c>
      <c r="GL12" s="24">
        <v>8833.4310314400009</v>
      </c>
      <c r="GM12" s="24">
        <v>8699.7000000000007</v>
      </c>
      <c r="GN12" s="24">
        <v>9089.7999999999993</v>
      </c>
      <c r="GO12" s="24">
        <v>9387.5</v>
      </c>
      <c r="GP12" s="24">
        <v>9591.5422104400004</v>
      </c>
      <c r="GQ12" s="24">
        <v>8716.460605440001</v>
      </c>
      <c r="GR12" s="24">
        <v>9635.9074207700014</v>
      </c>
      <c r="GS12" s="24">
        <v>10796.552670839999</v>
      </c>
      <c r="GT12" s="24">
        <v>10757.97548456</v>
      </c>
      <c r="GU12" s="24">
        <v>10831.08772729</v>
      </c>
      <c r="GV12" s="24">
        <v>10765.87032921</v>
      </c>
      <c r="GW12" s="24">
        <v>10864.925678489999</v>
      </c>
      <c r="GX12" s="24">
        <v>11801.515884570001</v>
      </c>
      <c r="GY12" s="24">
        <v>11851.27055526</v>
      </c>
      <c r="GZ12" s="24">
        <v>12362.111017999998</v>
      </c>
      <c r="HA12" s="24">
        <v>11953.978878249998</v>
      </c>
      <c r="HB12" s="24">
        <v>11630.13771216</v>
      </c>
      <c r="HC12" s="24">
        <v>11528.69036794</v>
      </c>
      <c r="HD12" s="24">
        <v>11667.7</v>
      </c>
      <c r="HE12" s="24">
        <v>11636.809917240002</v>
      </c>
      <c r="HF12" s="24">
        <v>11600.092979610001</v>
      </c>
      <c r="HG12" s="24">
        <v>11566.132863939998</v>
      </c>
      <c r="HH12" s="24">
        <v>11541.60271547</v>
      </c>
      <c r="HI12" s="24">
        <v>11414.388207709999</v>
      </c>
      <c r="HJ12" s="24">
        <v>11339.585289340001</v>
      </c>
      <c r="HK12" s="24">
        <v>10507.37349242</v>
      </c>
      <c r="HL12" s="24">
        <v>11284.17797551</v>
      </c>
      <c r="HM12" s="24">
        <v>11120.186254509999</v>
      </c>
      <c r="HN12" s="24">
        <v>11249.791312509999</v>
      </c>
      <c r="HO12" s="24">
        <v>11100.722216210001</v>
      </c>
      <c r="HP12" s="24">
        <v>10797.211182269999</v>
      </c>
      <c r="HQ12" s="24">
        <v>11220.646029489999</v>
      </c>
      <c r="HR12" s="24">
        <v>11178.00093649</v>
      </c>
      <c r="HS12" s="24">
        <v>11323.849761490001</v>
      </c>
      <c r="HT12" s="24">
        <v>10995.83196576</v>
      </c>
      <c r="HU12" s="24">
        <v>10642.19270976</v>
      </c>
      <c r="HV12" s="24">
        <v>10519.484268389999</v>
      </c>
      <c r="HW12" s="24">
        <v>10481.516252630001</v>
      </c>
      <c r="HX12" s="24">
        <v>10407.577280630001</v>
      </c>
      <c r="HY12" s="24">
        <v>10425.686518629998</v>
      </c>
      <c r="HZ12" s="24">
        <v>10390.276301899999</v>
      </c>
      <c r="IA12" s="24">
        <v>10184.408133900002</v>
      </c>
      <c r="IB12" s="24">
        <v>10197.348922899999</v>
      </c>
      <c r="IC12" s="24">
        <v>10197.149991900002</v>
      </c>
      <c r="ID12" s="24">
        <v>9917.2751529000016</v>
      </c>
      <c r="IE12" s="24">
        <v>10254.92948424</v>
      </c>
      <c r="IF12" s="24">
        <v>10596.785903739999</v>
      </c>
      <c r="IG12" s="24">
        <v>10204.018240720001</v>
      </c>
      <c r="IH12" s="24">
        <v>10330.61087972</v>
      </c>
      <c r="II12" s="24">
        <v>10940.275469359998</v>
      </c>
      <c r="IJ12" s="24">
        <v>10400.3288968</v>
      </c>
      <c r="IK12" s="24">
        <v>10354.716592979999</v>
      </c>
      <c r="IL12" s="33">
        <v>10597.971730870002</v>
      </c>
      <c r="IM12" s="33">
        <v>12224.172493739998</v>
      </c>
      <c r="IN12" s="33">
        <v>12183.919669840001</v>
      </c>
      <c r="IO12" s="33">
        <v>12505.01638682</v>
      </c>
      <c r="IP12" s="33">
        <v>12807.774594999999</v>
      </c>
      <c r="IQ12" s="33">
        <v>12737.271857350002</v>
      </c>
      <c r="IR12" s="33">
        <v>12474.540542270001</v>
      </c>
      <c r="IS12" s="33">
        <v>12223.908476680001</v>
      </c>
      <c r="IT12" s="33">
        <v>12476.546904830002</v>
      </c>
      <c r="IU12" s="33">
        <v>12883.63892483</v>
      </c>
      <c r="IV12" s="33">
        <v>12970.568215300002</v>
      </c>
      <c r="IW12" s="33">
        <v>13504.367089430003</v>
      </c>
      <c r="IX12" s="33">
        <v>14098.131690370001</v>
      </c>
      <c r="IY12" s="33">
        <v>14563.013348259999</v>
      </c>
      <c r="IZ12" s="33">
        <v>15034.516940519999</v>
      </c>
      <c r="JA12" s="33">
        <v>15069.124224199999</v>
      </c>
      <c r="JB12" s="33">
        <v>15375.599083660001</v>
      </c>
      <c r="JC12" s="33">
        <v>15441.150393240001</v>
      </c>
      <c r="JD12" s="33">
        <v>15731.218617350001</v>
      </c>
      <c r="JE12" s="33">
        <v>15120.502193780001</v>
      </c>
      <c r="JF12" s="33">
        <v>15257.868590870001</v>
      </c>
      <c r="JG12" s="33">
        <v>15495.696120940001</v>
      </c>
      <c r="JH12" s="33">
        <v>16030.624817630001</v>
      </c>
      <c r="JI12" s="33">
        <v>16279.059646650001</v>
      </c>
      <c r="JJ12" s="33">
        <v>16830.73976534</v>
      </c>
      <c r="JK12" s="33">
        <v>17000.253540379999</v>
      </c>
      <c r="JL12" s="33">
        <v>17219.114031690002</v>
      </c>
      <c r="JM12" s="33">
        <f>+'[1]STA-3SG'!$IP$17</f>
        <v>16949.493168819998</v>
      </c>
      <c r="JN12" s="33">
        <f>+'[1]STA-3SG'!$IQ$17</f>
        <v>16761.00412749</v>
      </c>
      <c r="JO12" s="33">
        <f>+'[1]STA-3SG'!$IR$17</f>
        <v>16903.907924719999</v>
      </c>
      <c r="JP12" s="33">
        <v>16900.86987034</v>
      </c>
      <c r="JQ12" s="33">
        <v>16648.872977840001</v>
      </c>
      <c r="JR12" s="33">
        <v>16888.525561289996</v>
      </c>
      <c r="JS12" s="33">
        <v>17453.669265529999</v>
      </c>
      <c r="JT12" s="33">
        <v>17426.853935750001</v>
      </c>
      <c r="JU12" s="33">
        <v>17717.130651380001</v>
      </c>
      <c r="JV12" s="33">
        <v>18061.027516770002</v>
      </c>
      <c r="JW12" s="33">
        <v>17759.261299229998</v>
      </c>
      <c r="JX12" s="33">
        <v>18000.432484950001</v>
      </c>
      <c r="JY12" s="33">
        <v>18633.205747529995</v>
      </c>
      <c r="JZ12" s="33">
        <v>18379.362075410001</v>
      </c>
      <c r="KA12" s="33">
        <v>18865.299798960001</v>
      </c>
      <c r="KB12" s="33">
        <v>18600.180065510001</v>
      </c>
      <c r="KC12" s="33">
        <v>17989.20796865</v>
      </c>
      <c r="KD12" s="33">
        <v>18367.316789349999</v>
      </c>
      <c r="KE12" s="33">
        <v>18335.419792869998</v>
      </c>
      <c r="KF12" s="33">
        <v>18264.889325609998</v>
      </c>
      <c r="KG12" s="33">
        <v>18399.643519190002</v>
      </c>
    </row>
    <row r="13" spans="1:293" ht="20.100000000000001" customHeight="1" x14ac:dyDescent="0.3">
      <c r="B13" s="35" t="s">
        <v>9</v>
      </c>
      <c r="C13" s="24">
        <v>550.03445178000004</v>
      </c>
      <c r="D13" s="24">
        <v>336.15491043999998</v>
      </c>
      <c r="E13" s="24">
        <v>346.45931634999999</v>
      </c>
      <c r="F13" s="24">
        <v>379.53065271000003</v>
      </c>
      <c r="G13" s="24">
        <v>1007.85952732</v>
      </c>
      <c r="H13" s="24">
        <v>1430.4361146499998</v>
      </c>
      <c r="I13" s="24">
        <v>2355.4791454800002</v>
      </c>
      <c r="J13" s="24">
        <v>3631.6</v>
      </c>
      <c r="K13" s="24">
        <v>2565.4501790158556</v>
      </c>
      <c r="L13" s="24">
        <v>3262.2389831199998</v>
      </c>
      <c r="M13" s="24">
        <v>4825.5537038000002</v>
      </c>
      <c r="N13" s="24">
        <v>3766.5776099199993</v>
      </c>
      <c r="O13" s="24">
        <v>3952.09621539</v>
      </c>
      <c r="P13" s="24">
        <v>4338.3</v>
      </c>
      <c r="Q13" s="24">
        <v>3488.10953875</v>
      </c>
      <c r="R13" s="24">
        <v>2792.8348239299994</v>
      </c>
      <c r="S13" s="24">
        <v>2184.6873119900001</v>
      </c>
      <c r="T13" s="24">
        <v>3708.8675232500009</v>
      </c>
      <c r="U13" s="13">
        <v>3180.2536658199997</v>
      </c>
      <c r="V13" s="13">
        <v>5025.4756125700005</v>
      </c>
      <c r="W13" s="13">
        <v>5252.8964278799995</v>
      </c>
      <c r="X13" s="13">
        <v>7441.6144742650049</v>
      </c>
      <c r="Y13" s="13">
        <v>6934.7626608499995</v>
      </c>
      <c r="Z13" s="32"/>
      <c r="AA13" s="24">
        <v>410.09980614999995</v>
      </c>
      <c r="AB13" s="24">
        <v>413.16180495999993</v>
      </c>
      <c r="AC13" s="24">
        <v>371.76170682000003</v>
      </c>
      <c r="AD13" s="24">
        <v>556.88838207999993</v>
      </c>
      <c r="AE13" s="24">
        <v>531.35292047000007</v>
      </c>
      <c r="AF13" s="24">
        <v>392.49251843999997</v>
      </c>
      <c r="AG13" s="24">
        <v>378.39434498000003</v>
      </c>
      <c r="AH13" s="24">
        <v>352.75721227999998</v>
      </c>
      <c r="AI13" s="24">
        <v>352.50537310999999</v>
      </c>
      <c r="AJ13" s="24">
        <v>314.45172237999998</v>
      </c>
      <c r="AK13" s="24">
        <v>336.36143267</v>
      </c>
      <c r="AL13" s="24">
        <v>336.15491043999998</v>
      </c>
      <c r="AM13" s="24">
        <v>376.38113298000002</v>
      </c>
      <c r="AN13" s="24">
        <v>372.59202949000002</v>
      </c>
      <c r="AO13" s="24">
        <v>350.00249629000001</v>
      </c>
      <c r="AP13" s="24">
        <v>359.78202540000007</v>
      </c>
      <c r="AQ13" s="24">
        <v>375.40488307999999</v>
      </c>
      <c r="AR13" s="24">
        <v>327.71563672000002</v>
      </c>
      <c r="AS13" s="24">
        <v>388.31105339999999</v>
      </c>
      <c r="AT13" s="24">
        <v>432.79698016999998</v>
      </c>
      <c r="AU13" s="24">
        <v>343.56348249000001</v>
      </c>
      <c r="AV13" s="24">
        <v>339.66338363</v>
      </c>
      <c r="AW13" s="24">
        <v>362.21187019000001</v>
      </c>
      <c r="AX13" s="24">
        <v>346.45931634999999</v>
      </c>
      <c r="AY13" s="24">
        <v>434.68913298000001</v>
      </c>
      <c r="AZ13" s="24">
        <v>377.83820529000002</v>
      </c>
      <c r="BA13" s="24">
        <v>361.84388882999997</v>
      </c>
      <c r="BB13" s="24">
        <v>365.78036100000003</v>
      </c>
      <c r="BC13" s="24">
        <v>368.02857431000001</v>
      </c>
      <c r="BD13" s="24">
        <v>336.60613811000002</v>
      </c>
      <c r="BE13" s="24">
        <v>341.65309343000001</v>
      </c>
      <c r="BF13" s="24">
        <v>502.30127499000002</v>
      </c>
      <c r="BG13" s="24">
        <v>377.88371715</v>
      </c>
      <c r="BH13" s="24">
        <v>486.06109207999998</v>
      </c>
      <c r="BI13" s="24">
        <v>485.02696501000003</v>
      </c>
      <c r="BJ13" s="24">
        <v>379.53065271000003</v>
      </c>
      <c r="BK13" s="24">
        <v>399.81425898000003</v>
      </c>
      <c r="BL13" s="24">
        <v>501.13304819000001</v>
      </c>
      <c r="BM13" s="24">
        <v>417.51268790999995</v>
      </c>
      <c r="BN13" s="24">
        <v>429.62963615999996</v>
      </c>
      <c r="BO13" s="24">
        <v>468.39824382999996</v>
      </c>
      <c r="BP13" s="24">
        <v>470.08946838999998</v>
      </c>
      <c r="BQ13" s="24">
        <v>491.74447194000004</v>
      </c>
      <c r="BR13" s="24">
        <v>496.99118601999999</v>
      </c>
      <c r="BS13" s="24">
        <v>470.92275252000002</v>
      </c>
      <c r="BT13" s="24">
        <v>898.03412823000008</v>
      </c>
      <c r="BU13" s="24">
        <v>999.09622262999994</v>
      </c>
      <c r="BV13" s="24">
        <v>1007.85952732</v>
      </c>
      <c r="BW13" s="24">
        <v>1071.7888036700001</v>
      </c>
      <c r="BX13" s="24">
        <v>1070.95928538</v>
      </c>
      <c r="BY13" s="24">
        <v>1025.5492659800002</v>
      </c>
      <c r="BZ13" s="24">
        <v>1079.16800177</v>
      </c>
      <c r="CA13" s="24">
        <v>1312.34331802</v>
      </c>
      <c r="CB13" s="24">
        <v>1335.36174224</v>
      </c>
      <c r="CC13" s="24">
        <v>1253.8268114800001</v>
      </c>
      <c r="CD13" s="24">
        <v>1847.2451571999998</v>
      </c>
      <c r="CE13" s="24">
        <v>1780.5181865400004</v>
      </c>
      <c r="CF13" s="24">
        <v>1795</v>
      </c>
      <c r="CG13" s="24">
        <v>2036.4</v>
      </c>
      <c r="CH13" s="24">
        <v>1430.4361146499998</v>
      </c>
      <c r="CI13" s="24">
        <v>1620.5737102600001</v>
      </c>
      <c r="CJ13" s="24">
        <v>1522.7171310900001</v>
      </c>
      <c r="CK13" s="24">
        <v>1535.69855173</v>
      </c>
      <c r="CL13" s="24">
        <v>1607.6996228100002</v>
      </c>
      <c r="CM13" s="24">
        <v>1516.3985908700001</v>
      </c>
      <c r="CN13" s="24">
        <v>1502.7317454700001</v>
      </c>
      <c r="CO13" s="24">
        <v>1530.9</v>
      </c>
      <c r="CP13" s="24">
        <v>2151.1999999999998</v>
      </c>
      <c r="CQ13" s="24">
        <v>2026.4</v>
      </c>
      <c r="CR13" s="24">
        <v>1729.1</v>
      </c>
      <c r="CS13" s="24">
        <v>2627.8</v>
      </c>
      <c r="CT13" s="24">
        <v>2355.4791454800002</v>
      </c>
      <c r="CU13" s="24">
        <v>2244.7603708500001</v>
      </c>
      <c r="CV13" s="24">
        <v>2156.3777482</v>
      </c>
      <c r="CW13" s="24">
        <v>2219.7512235100003</v>
      </c>
      <c r="CX13" s="24">
        <v>2286.7211675099998</v>
      </c>
      <c r="CY13" s="24">
        <v>2274.8927489400003</v>
      </c>
      <c r="CZ13" s="24">
        <v>2490.5376279699999</v>
      </c>
      <c r="DA13" s="24">
        <v>2482.3173962000001</v>
      </c>
      <c r="DB13" s="24">
        <v>3302.1394602999994</v>
      </c>
      <c r="DC13" s="24">
        <v>3182.2176251700002</v>
      </c>
      <c r="DD13" s="24">
        <v>3159.0626213400001</v>
      </c>
      <c r="DE13" s="24">
        <v>3706.7671654799997</v>
      </c>
      <c r="DF13" s="24">
        <v>3631.6</v>
      </c>
      <c r="DG13" s="24">
        <v>3363.6207643999996</v>
      </c>
      <c r="DH13" s="24">
        <v>3495.3110200200003</v>
      </c>
      <c r="DI13" s="24">
        <v>3629.3599510900003</v>
      </c>
      <c r="DJ13" s="24">
        <v>3767.30750304</v>
      </c>
      <c r="DK13" s="24">
        <v>3452.9282556400003</v>
      </c>
      <c r="DL13" s="24">
        <v>3281.2542442900003</v>
      </c>
      <c r="DM13" s="24">
        <v>3168.349759729992</v>
      </c>
      <c r="DN13" s="24">
        <v>3086.7467688900001</v>
      </c>
      <c r="DO13" s="24">
        <v>2955.6454436238691</v>
      </c>
      <c r="DP13" s="24">
        <v>3049.01755641</v>
      </c>
      <c r="DQ13" s="24">
        <v>2825.8064395328329</v>
      </c>
      <c r="DR13" s="24">
        <v>2565.4501790158556</v>
      </c>
      <c r="DS13" s="24">
        <v>2701.2002316815492</v>
      </c>
      <c r="DT13" s="24">
        <v>2248.2823589967556</v>
      </c>
      <c r="DU13" s="24">
        <v>2669.1647721806685</v>
      </c>
      <c r="DV13" s="24">
        <v>2739.0807989999998</v>
      </c>
      <c r="DW13" s="24">
        <v>2669.1571367899996</v>
      </c>
      <c r="DX13" s="24">
        <v>2603.7850885000003</v>
      </c>
      <c r="DY13" s="24">
        <v>2518.34661319</v>
      </c>
      <c r="DZ13" s="24">
        <v>2630.6387105100002</v>
      </c>
      <c r="EA13" s="24">
        <v>2849.5225610900002</v>
      </c>
      <c r="EB13" s="24">
        <v>2875.78783746</v>
      </c>
      <c r="EC13" s="24">
        <v>3252.23052736</v>
      </c>
      <c r="ED13" s="24">
        <v>3262.2389831199998</v>
      </c>
      <c r="EE13" s="24">
        <v>3415.3849544199998</v>
      </c>
      <c r="EF13" s="24">
        <v>3335.7935223400004</v>
      </c>
      <c r="EG13" s="24">
        <v>3145.0994715100005</v>
      </c>
      <c r="EH13" s="24">
        <v>3459.85187589</v>
      </c>
      <c r="EI13" s="24">
        <v>3800.9550999499997</v>
      </c>
      <c r="EJ13" s="24">
        <v>3325.5252006700002</v>
      </c>
      <c r="EK13" s="24">
        <v>3854.8489837499997</v>
      </c>
      <c r="EL13" s="24">
        <v>4091.8144815200039</v>
      </c>
      <c r="EM13" s="24">
        <v>3860.8302160899998</v>
      </c>
      <c r="EN13" s="24">
        <v>4323.1737821599991</v>
      </c>
      <c r="EO13" s="24">
        <v>4533.5137281400002</v>
      </c>
      <c r="EP13" s="24">
        <v>4825.5537038000002</v>
      </c>
      <c r="EQ13" s="24">
        <v>4562.9967742499994</v>
      </c>
      <c r="ER13" s="24">
        <v>4304.2832430600001</v>
      </c>
      <c r="ES13" s="24">
        <v>4423.2688734099993</v>
      </c>
      <c r="ET13" s="24">
        <v>4490.1418109199994</v>
      </c>
      <c r="EU13" s="24">
        <v>4034.0966553199996</v>
      </c>
      <c r="EV13" s="24">
        <v>3959.0435657099997</v>
      </c>
      <c r="EW13" s="24">
        <v>3965.9</v>
      </c>
      <c r="EX13" s="24">
        <v>4495.5</v>
      </c>
      <c r="EY13" s="24">
        <v>4268.9914699799992</v>
      </c>
      <c r="EZ13" s="24">
        <v>4481.3909237299995</v>
      </c>
      <c r="FA13" s="24">
        <v>4321.9479400999999</v>
      </c>
      <c r="FB13" s="24">
        <v>3766.5776099199993</v>
      </c>
      <c r="FC13" s="24">
        <v>4336.3612130299998</v>
      </c>
      <c r="FD13" s="24">
        <v>4549.3314037599994</v>
      </c>
      <c r="FE13" s="24">
        <v>4802.2626921600004</v>
      </c>
      <c r="FF13" s="24">
        <v>4475.4643480300001</v>
      </c>
      <c r="FG13" s="24">
        <v>5208.0674729700004</v>
      </c>
      <c r="FH13" s="24">
        <v>5021.2024019299997</v>
      </c>
      <c r="FI13" s="24">
        <v>4593.5524956099998</v>
      </c>
      <c r="FJ13" s="24">
        <v>4573.3722113399999</v>
      </c>
      <c r="FK13" s="24">
        <v>4245.59425397</v>
      </c>
      <c r="FL13" s="24">
        <v>4472.0800932800003</v>
      </c>
      <c r="FM13" s="24">
        <v>4700.5901138099998</v>
      </c>
      <c r="FN13" s="24">
        <v>3952.09621539</v>
      </c>
      <c r="FO13" s="24">
        <v>4199.1000000000004</v>
      </c>
      <c r="FP13" s="24">
        <v>3830</v>
      </c>
      <c r="FQ13" s="24">
        <v>4069.8</v>
      </c>
      <c r="FR13" s="24">
        <v>4329.7</v>
      </c>
      <c r="FS13" s="24">
        <v>4156.3</v>
      </c>
      <c r="FT13" s="24">
        <v>4033.4809643500002</v>
      </c>
      <c r="FU13" s="24">
        <v>4383.2920331400001</v>
      </c>
      <c r="FV13" s="24">
        <v>4149.9980162131342</v>
      </c>
      <c r="FW13" s="24">
        <v>4207.3</v>
      </c>
      <c r="FX13" s="24">
        <v>4679.1000000000004</v>
      </c>
      <c r="FY13" s="24">
        <v>4632</v>
      </c>
      <c r="FZ13" s="24">
        <v>4338.3</v>
      </c>
      <c r="GA13" s="24">
        <v>4401.3</v>
      </c>
      <c r="GB13" s="24">
        <v>4033.2</v>
      </c>
      <c r="GC13" s="24">
        <v>4165.8999999999996</v>
      </c>
      <c r="GD13" s="24">
        <v>4348.7</v>
      </c>
      <c r="GE13" s="24">
        <v>4411.5</v>
      </c>
      <c r="GF13" s="24">
        <v>4075.32319469</v>
      </c>
      <c r="GG13" s="24">
        <v>4239.7330951900003</v>
      </c>
      <c r="GH13" s="24">
        <v>4528.3812411499994</v>
      </c>
      <c r="GI13" s="24">
        <v>3986.2159287600002</v>
      </c>
      <c r="GJ13" s="24">
        <v>3898.37006346</v>
      </c>
      <c r="GK13" s="24">
        <v>3552.3014591900001</v>
      </c>
      <c r="GL13" s="24">
        <v>3488.10953875</v>
      </c>
      <c r="GM13" s="24">
        <v>3146.7</v>
      </c>
      <c r="GN13" s="24">
        <v>3336.7</v>
      </c>
      <c r="GO13" s="24">
        <v>3282.3</v>
      </c>
      <c r="GP13" s="24">
        <v>3398.529861</v>
      </c>
      <c r="GQ13" s="24">
        <v>3219.2355493500008</v>
      </c>
      <c r="GR13" s="24">
        <v>2506.5635662899999</v>
      </c>
      <c r="GS13" s="24">
        <v>2599.36681193</v>
      </c>
      <c r="GT13" s="24">
        <v>2948.44891603</v>
      </c>
      <c r="GU13" s="24">
        <v>2652.7399803100002</v>
      </c>
      <c r="GV13" s="24">
        <v>2787.05046614</v>
      </c>
      <c r="GW13" s="24">
        <v>2546.4987533200001</v>
      </c>
      <c r="GX13" s="24">
        <v>2792.8348239299994</v>
      </c>
      <c r="GY13" s="24">
        <v>2649.9057236900003</v>
      </c>
      <c r="GZ13" s="24">
        <v>2365.9574760300002</v>
      </c>
      <c r="HA13" s="24">
        <v>2637.2341638500002</v>
      </c>
      <c r="HB13" s="24">
        <v>2407.21052052</v>
      </c>
      <c r="HC13" s="24">
        <v>2283.7980117000006</v>
      </c>
      <c r="HD13" s="24">
        <v>2242.2625078799997</v>
      </c>
      <c r="HE13" s="24">
        <v>2266.9475030200001</v>
      </c>
      <c r="HF13" s="24">
        <v>2275.9102478099999</v>
      </c>
      <c r="HG13" s="24">
        <v>2174.4342263399999</v>
      </c>
      <c r="HH13" s="24">
        <v>2535.3119108599994</v>
      </c>
      <c r="HI13" s="24">
        <v>2221.33710251</v>
      </c>
      <c r="HJ13" s="24">
        <v>2184.6873119900001</v>
      </c>
      <c r="HK13" s="24">
        <v>2280.9619993199999</v>
      </c>
      <c r="HL13" s="24">
        <v>1952.6661453900001</v>
      </c>
      <c r="HM13" s="24">
        <v>1902.28449602</v>
      </c>
      <c r="HN13" s="24">
        <v>2322.4499406499999</v>
      </c>
      <c r="HO13" s="24">
        <v>2103.79439215</v>
      </c>
      <c r="HP13" s="24">
        <v>2476.5803287500003</v>
      </c>
      <c r="HQ13" s="24">
        <v>2851.6146566299999</v>
      </c>
      <c r="HR13" s="24">
        <v>2914.9625916999998</v>
      </c>
      <c r="HS13" s="24">
        <v>2906.6480262699997</v>
      </c>
      <c r="HT13" s="24">
        <v>3116.84051052</v>
      </c>
      <c r="HU13" s="24">
        <v>3615.38384967</v>
      </c>
      <c r="HV13" s="24">
        <v>3708.8675232500009</v>
      </c>
      <c r="HW13" s="24">
        <v>3667.8895539500004</v>
      </c>
      <c r="HX13" s="24">
        <v>3450.5014820300003</v>
      </c>
      <c r="HY13" s="24">
        <v>3249.1408244200002</v>
      </c>
      <c r="HZ13" s="24">
        <v>3475.79553717</v>
      </c>
      <c r="IA13" s="24">
        <v>3019.1193848600001</v>
      </c>
      <c r="IB13" s="24">
        <v>2932.0137796499998</v>
      </c>
      <c r="IC13" s="24">
        <v>3196.3792175300005</v>
      </c>
      <c r="ID13" s="24">
        <v>2877.4465181599999</v>
      </c>
      <c r="IE13" s="24">
        <v>3055.9978310200004</v>
      </c>
      <c r="IF13" s="24">
        <v>3757.1820444199998</v>
      </c>
      <c r="IG13" s="24">
        <v>2819.6684306300003</v>
      </c>
      <c r="IH13" s="24">
        <v>3180.2536658199997</v>
      </c>
      <c r="II13" s="24">
        <v>3035.7300280499994</v>
      </c>
      <c r="IJ13" s="24">
        <v>2848.4881513399996</v>
      </c>
      <c r="IK13" s="24">
        <v>2789.9987216399995</v>
      </c>
      <c r="IL13" s="33">
        <v>3082.4253685300009</v>
      </c>
      <c r="IM13" s="33">
        <v>3802.1393898000001</v>
      </c>
      <c r="IN13" s="33">
        <v>4781.8418617899988</v>
      </c>
      <c r="IO13" s="33">
        <v>4024.164377770001</v>
      </c>
      <c r="IP13" s="33">
        <v>4060.7248752400001</v>
      </c>
      <c r="IQ13" s="33">
        <v>3967.1749032500006</v>
      </c>
      <c r="IR13" s="33">
        <v>3639.1459009</v>
      </c>
      <c r="IS13" s="33">
        <v>3601.7993317999999</v>
      </c>
      <c r="IT13" s="33">
        <v>5025.4756125700005</v>
      </c>
      <c r="IU13" s="33">
        <v>4343.8865435400003</v>
      </c>
      <c r="IV13" s="33">
        <v>4277.2686265299999</v>
      </c>
      <c r="IW13" s="33">
        <v>4886.46078665</v>
      </c>
      <c r="IX13" s="33">
        <v>4070.8504754200003</v>
      </c>
      <c r="IY13" s="33">
        <v>4383.6334809500004</v>
      </c>
      <c r="IZ13" s="33">
        <v>4096.5557339999996</v>
      </c>
      <c r="JA13" s="33">
        <v>4269.8300914199999</v>
      </c>
      <c r="JB13" s="33">
        <v>4236.7390123799996</v>
      </c>
      <c r="JC13" s="33">
        <v>3986.6134974500005</v>
      </c>
      <c r="JD13" s="33">
        <v>3898.6606558699996</v>
      </c>
      <c r="JE13" s="33">
        <v>3881.4896591800002</v>
      </c>
      <c r="JF13" s="33">
        <v>5252.8964278799995</v>
      </c>
      <c r="JG13" s="33">
        <v>4912.9658840900011</v>
      </c>
      <c r="JH13" s="33">
        <v>5096.6008327999998</v>
      </c>
      <c r="JI13" s="33">
        <v>4857.6867155899999</v>
      </c>
      <c r="JJ13" s="33">
        <v>5058.4342239999996</v>
      </c>
      <c r="JK13" s="33">
        <v>4985.9087834299989</v>
      </c>
      <c r="JL13" s="33">
        <v>5146.4880630199996</v>
      </c>
      <c r="JM13" s="33">
        <f>+'[1]STA-3SG'!$IP$20</f>
        <v>5421.894114665005</v>
      </c>
      <c r="JN13" s="33">
        <f>+'[1]STA-3SG'!$IQ$20</f>
        <v>6011.8406808050049</v>
      </c>
      <c r="JO13" s="33">
        <f>+'[1]STA-3SG'!$IR$20</f>
        <v>5857.7149773650035</v>
      </c>
      <c r="JP13" s="33">
        <v>6186.2666528550053</v>
      </c>
      <c r="JQ13" s="33">
        <v>6335.9654814650057</v>
      </c>
      <c r="JR13" s="33">
        <v>7441.6144742650049</v>
      </c>
      <c r="JS13" s="33">
        <v>7258.9967572299993</v>
      </c>
      <c r="JT13" s="33">
        <v>7092.8201961199993</v>
      </c>
      <c r="JU13" s="33">
        <v>7075.9223808199995</v>
      </c>
      <c r="JV13" s="33">
        <v>6966.91739633</v>
      </c>
      <c r="JW13" s="33">
        <v>7232.2402663600005</v>
      </c>
      <c r="JX13" s="33">
        <v>7665.5419975299992</v>
      </c>
      <c r="JY13" s="33">
        <v>7456.7351596699991</v>
      </c>
      <c r="JZ13" s="33">
        <v>7232.4122902699992</v>
      </c>
      <c r="KA13" s="33">
        <v>7215.5546534900004</v>
      </c>
      <c r="KB13" s="33">
        <v>7223.0205920799999</v>
      </c>
      <c r="KC13" s="33">
        <v>6504.6939671799992</v>
      </c>
      <c r="KD13" s="33">
        <v>6934.7626608499995</v>
      </c>
      <c r="KE13" s="33">
        <v>7375.1684306400002</v>
      </c>
      <c r="KF13" s="33">
        <v>6768.2317632300001</v>
      </c>
      <c r="KG13" s="33">
        <v>6040.3100788099991</v>
      </c>
    </row>
    <row r="14" spans="1:293" s="8" customFormat="1" ht="20.100000000000001" customHeight="1" x14ac:dyDescent="0.3">
      <c r="B14" s="34" t="s">
        <v>10</v>
      </c>
      <c r="C14" s="27">
        <v>1871.0479962799932</v>
      </c>
      <c r="D14" s="27">
        <v>1911.3902319399999</v>
      </c>
      <c r="E14" s="27">
        <v>1792.75573515</v>
      </c>
      <c r="F14" s="27">
        <v>1798.8960254900001</v>
      </c>
      <c r="G14" s="27">
        <v>2241.0798099000003</v>
      </c>
      <c r="H14" s="27">
        <v>3036.4051970099995</v>
      </c>
      <c r="I14" s="27">
        <v>4049.3191881799994</v>
      </c>
      <c r="J14" s="27">
        <v>5280.1</v>
      </c>
      <c r="K14" s="27">
        <v>6091.2361509700004</v>
      </c>
      <c r="L14" s="27">
        <v>7169.3946324299995</v>
      </c>
      <c r="M14" s="27">
        <v>7703.8135808699999</v>
      </c>
      <c r="N14" s="27">
        <v>8833.5899333599991</v>
      </c>
      <c r="O14" s="27">
        <v>10103.799999999999</v>
      </c>
      <c r="P14" s="27">
        <v>11724.1</v>
      </c>
      <c r="Q14" s="27">
        <v>13054.707177990002</v>
      </c>
      <c r="R14" s="27">
        <v>13920.338670969999</v>
      </c>
      <c r="S14" s="27">
        <v>13794.260218892001</v>
      </c>
      <c r="T14" s="27">
        <v>14569.076471315999</v>
      </c>
      <c r="U14" s="28">
        <v>15323.820189569997</v>
      </c>
      <c r="V14" s="28">
        <v>15543.147494140005</v>
      </c>
      <c r="W14" s="28">
        <v>15133.924416010004</v>
      </c>
      <c r="X14" s="28">
        <v>15754.945700909988</v>
      </c>
      <c r="Y14" s="28">
        <v>18311.12181570999</v>
      </c>
      <c r="Z14" s="29"/>
      <c r="AA14" s="27">
        <v>1805.0205384799999</v>
      </c>
      <c r="AB14" s="27">
        <v>1854.70359467</v>
      </c>
      <c r="AC14" s="27">
        <v>1911.1579725200002</v>
      </c>
      <c r="AD14" s="27">
        <v>1875.1875848499999</v>
      </c>
      <c r="AE14" s="27">
        <v>1912.3094908399999</v>
      </c>
      <c r="AF14" s="27">
        <v>1907.7548611500001</v>
      </c>
      <c r="AG14" s="27">
        <v>1916.1840905400004</v>
      </c>
      <c r="AH14" s="27">
        <v>1921.31889428</v>
      </c>
      <c r="AI14" s="27">
        <v>1936.7917784699998</v>
      </c>
      <c r="AJ14" s="27">
        <v>1960.9010415</v>
      </c>
      <c r="AK14" s="27">
        <v>1952.8412428199999</v>
      </c>
      <c r="AL14" s="27">
        <v>1911.3902319399999</v>
      </c>
      <c r="AM14" s="27">
        <v>1911.7818584500001</v>
      </c>
      <c r="AN14" s="27">
        <v>1880.1957492399997</v>
      </c>
      <c r="AO14" s="27">
        <v>1873.7667291699997</v>
      </c>
      <c r="AP14" s="27">
        <v>1902.75535608</v>
      </c>
      <c r="AQ14" s="27">
        <v>1917.5216027099998</v>
      </c>
      <c r="AR14" s="27">
        <v>1864.8666236200002</v>
      </c>
      <c r="AS14" s="27">
        <v>1876.5745829799998</v>
      </c>
      <c r="AT14" s="27">
        <v>1883.8694775899999</v>
      </c>
      <c r="AU14" s="27">
        <v>1870.91458405</v>
      </c>
      <c r="AV14" s="27">
        <v>1837.9798125500006</v>
      </c>
      <c r="AW14" s="27">
        <v>1861.4212034699999</v>
      </c>
      <c r="AX14" s="27">
        <v>1792.75573515</v>
      </c>
      <c r="AY14" s="27">
        <v>1888.8256832999996</v>
      </c>
      <c r="AZ14" s="27">
        <v>1870.14350008</v>
      </c>
      <c r="BA14" s="27">
        <v>1850.1676738199999</v>
      </c>
      <c r="BB14" s="27">
        <v>1868.0617648399998</v>
      </c>
      <c r="BC14" s="27">
        <v>1838.05591108</v>
      </c>
      <c r="BD14" s="27">
        <v>1813.1450203699999</v>
      </c>
      <c r="BE14" s="27">
        <v>1793.51385151</v>
      </c>
      <c r="BF14" s="27">
        <v>1791.0279724099998</v>
      </c>
      <c r="BG14" s="27">
        <v>1808.2896048500002</v>
      </c>
      <c r="BH14" s="27">
        <v>1800.2912201699999</v>
      </c>
      <c r="BI14" s="27">
        <v>1810.8865473200003</v>
      </c>
      <c r="BJ14" s="27">
        <v>1798.8960254900001</v>
      </c>
      <c r="BK14" s="27">
        <v>1835.1721330899998</v>
      </c>
      <c r="BL14" s="27">
        <v>1885.4340815300002</v>
      </c>
      <c r="BM14" s="27">
        <v>1950.7737753899999</v>
      </c>
      <c r="BN14" s="27">
        <v>2004.77844521</v>
      </c>
      <c r="BO14" s="27">
        <v>2045.97845897</v>
      </c>
      <c r="BP14" s="27">
        <v>2158.14771741</v>
      </c>
      <c r="BQ14" s="27">
        <v>2189.8061224600001</v>
      </c>
      <c r="BR14" s="27">
        <v>2298.7155013899996</v>
      </c>
      <c r="BS14" s="27">
        <v>2313.2424473500005</v>
      </c>
      <c r="BT14" s="27">
        <v>2206.26035559</v>
      </c>
      <c r="BU14" s="27">
        <v>2209.4225908600001</v>
      </c>
      <c r="BV14" s="27">
        <v>2241.0798099000003</v>
      </c>
      <c r="BW14" s="27">
        <v>2253.3470610700006</v>
      </c>
      <c r="BX14" s="27">
        <v>2407.5786137000005</v>
      </c>
      <c r="BY14" s="27">
        <v>2393.8276938499998</v>
      </c>
      <c r="BZ14" s="27">
        <v>2565.5833114799998</v>
      </c>
      <c r="CA14" s="27">
        <v>2648.6351231599997</v>
      </c>
      <c r="CB14" s="27">
        <v>2723.6473754799995</v>
      </c>
      <c r="CC14" s="27">
        <v>2696.8849707299996</v>
      </c>
      <c r="CD14" s="27">
        <v>2736.4516776</v>
      </c>
      <c r="CE14" s="27">
        <v>2817.5201124999999</v>
      </c>
      <c r="CF14" s="27">
        <v>2882.2</v>
      </c>
      <c r="CG14" s="27">
        <v>2935.6</v>
      </c>
      <c r="CH14" s="27">
        <v>3036.4051970099995</v>
      </c>
      <c r="CI14" s="27">
        <v>3104.9162465399995</v>
      </c>
      <c r="CJ14" s="27">
        <v>3189.3114433400006</v>
      </c>
      <c r="CK14" s="27">
        <v>3261.6002130399997</v>
      </c>
      <c r="CL14" s="27">
        <v>3347.6355090099992</v>
      </c>
      <c r="CM14" s="27">
        <v>3566.8608617999994</v>
      </c>
      <c r="CN14" s="27">
        <v>3638.41085604</v>
      </c>
      <c r="CO14" s="27">
        <v>3663.9</v>
      </c>
      <c r="CP14" s="27">
        <v>3619.3</v>
      </c>
      <c r="CQ14" s="27">
        <v>3741.8</v>
      </c>
      <c r="CR14" s="27">
        <v>3803.7</v>
      </c>
      <c r="CS14" s="27">
        <v>3859.5</v>
      </c>
      <c r="CT14" s="27">
        <v>4049.3191881799994</v>
      </c>
      <c r="CU14" s="27">
        <v>4198.5706284999997</v>
      </c>
      <c r="CV14" s="27">
        <v>4315.6264212799997</v>
      </c>
      <c r="CW14" s="27">
        <v>4159.7926154199995</v>
      </c>
      <c r="CX14" s="27">
        <v>4272.3296032699991</v>
      </c>
      <c r="CY14" s="27">
        <v>4490.1496202899998</v>
      </c>
      <c r="CZ14" s="27">
        <v>4576.2042704000005</v>
      </c>
      <c r="DA14" s="27">
        <v>4686.8188563699996</v>
      </c>
      <c r="DB14" s="27">
        <v>4823.1182840500005</v>
      </c>
      <c r="DC14" s="27">
        <v>4793.3425952100006</v>
      </c>
      <c r="DD14" s="27">
        <v>4915.8319325100001</v>
      </c>
      <c r="DE14" s="27">
        <v>5175.5159900300005</v>
      </c>
      <c r="DF14" s="27">
        <v>5280.1</v>
      </c>
      <c r="DG14" s="27">
        <v>5442.2355727299982</v>
      </c>
      <c r="DH14" s="27">
        <v>5452.9574897199991</v>
      </c>
      <c r="DI14" s="27">
        <v>5467.5015244900005</v>
      </c>
      <c r="DJ14" s="27">
        <v>5530.82855965</v>
      </c>
      <c r="DK14" s="27">
        <v>5627.1149886300009</v>
      </c>
      <c r="DL14" s="27">
        <v>5703.0660763400001</v>
      </c>
      <c r="DM14" s="27">
        <v>5811.1408371000007</v>
      </c>
      <c r="DN14" s="27">
        <v>5889.5179020799997</v>
      </c>
      <c r="DO14" s="27">
        <v>5940.5078513700009</v>
      </c>
      <c r="DP14" s="27">
        <v>6031.3277384399998</v>
      </c>
      <c r="DQ14" s="27">
        <v>6055.3115496200007</v>
      </c>
      <c r="DR14" s="27">
        <v>6091.2361509700004</v>
      </c>
      <c r="DS14" s="27">
        <v>6194.4900024999997</v>
      </c>
      <c r="DT14" s="27">
        <v>6388.0286452500004</v>
      </c>
      <c r="DU14" s="27">
        <v>6387.109755909999</v>
      </c>
      <c r="DV14" s="27">
        <v>6549.5037763900009</v>
      </c>
      <c r="DW14" s="27">
        <v>6670.2449086100005</v>
      </c>
      <c r="DX14" s="27">
        <v>6733.3687497599994</v>
      </c>
      <c r="DY14" s="27">
        <v>6882.8612229799983</v>
      </c>
      <c r="DZ14" s="27">
        <v>6931.1132756899997</v>
      </c>
      <c r="EA14" s="27">
        <v>6891.5910808099998</v>
      </c>
      <c r="EB14" s="27">
        <v>7028.1666919399995</v>
      </c>
      <c r="EC14" s="27">
        <v>7082.3298366599984</v>
      </c>
      <c r="ED14" s="27">
        <v>7169.3946324299995</v>
      </c>
      <c r="EE14" s="27">
        <v>7235.0814999100003</v>
      </c>
      <c r="EF14" s="27">
        <v>7350.8762870799992</v>
      </c>
      <c r="EG14" s="27">
        <v>7361.3842124299981</v>
      </c>
      <c r="EH14" s="27">
        <v>7423.4582551299991</v>
      </c>
      <c r="EI14" s="27">
        <v>7490.7056521499981</v>
      </c>
      <c r="EJ14" s="27">
        <v>7557.3356446199996</v>
      </c>
      <c r="EK14" s="27">
        <v>7575.8038512999992</v>
      </c>
      <c r="EL14" s="27">
        <v>7526.3816621599999</v>
      </c>
      <c r="EM14" s="27">
        <v>7628.7919394200007</v>
      </c>
      <c r="EN14" s="27">
        <v>7590.2449335200017</v>
      </c>
      <c r="EO14" s="27">
        <v>7702.8744538799983</v>
      </c>
      <c r="EP14" s="27">
        <v>7703.8135808699999</v>
      </c>
      <c r="EQ14" s="27">
        <v>7745.8028494699993</v>
      </c>
      <c r="ER14" s="27">
        <v>7762.1756631699991</v>
      </c>
      <c r="ES14" s="27">
        <v>7967.1454983699996</v>
      </c>
      <c r="ET14" s="27">
        <v>7960.8422988699995</v>
      </c>
      <c r="EU14" s="27">
        <v>7992.5836443000007</v>
      </c>
      <c r="EV14" s="27">
        <v>8162.7180801500008</v>
      </c>
      <c r="EW14" s="27">
        <v>8220</v>
      </c>
      <c r="EX14" s="27">
        <v>8460.9</v>
      </c>
      <c r="EY14" s="27">
        <v>8598.9088490800023</v>
      </c>
      <c r="EZ14" s="27">
        <v>8698.2774184600003</v>
      </c>
      <c r="FA14" s="27">
        <v>8832.44433622</v>
      </c>
      <c r="FB14" s="27">
        <v>8833.5899333599991</v>
      </c>
      <c r="FC14" s="27">
        <v>9062.2210598500005</v>
      </c>
      <c r="FD14" s="27">
        <v>9155.4115927699986</v>
      </c>
      <c r="FE14" s="27">
        <v>9240.6336742500007</v>
      </c>
      <c r="FF14" s="27">
        <v>9290.9567630599995</v>
      </c>
      <c r="FG14" s="27">
        <v>9445.0691259399991</v>
      </c>
      <c r="FH14" s="27">
        <v>9760.6642041819978</v>
      </c>
      <c r="FI14" s="27">
        <v>9712.605581242</v>
      </c>
      <c r="FJ14" s="27">
        <v>9771.8964240400001</v>
      </c>
      <c r="FK14" s="27">
        <v>9909.6706969300012</v>
      </c>
      <c r="FL14" s="27">
        <v>10020.06804975</v>
      </c>
      <c r="FM14" s="27">
        <v>10004.077460529998</v>
      </c>
      <c r="FN14" s="27">
        <v>10103.799999999999</v>
      </c>
      <c r="FO14" s="27">
        <v>10052.799999999999</v>
      </c>
      <c r="FP14" s="27">
        <v>10158.6</v>
      </c>
      <c r="FQ14" s="27">
        <v>10155.299999999999</v>
      </c>
      <c r="FR14" s="27">
        <v>10358.700000000001</v>
      </c>
      <c r="FS14" s="27">
        <v>10855.6</v>
      </c>
      <c r="FT14" s="27">
        <v>10654.362002610002</v>
      </c>
      <c r="FU14" s="27">
        <v>10789.389594470002</v>
      </c>
      <c r="FV14" s="27">
        <v>10857.157102607502</v>
      </c>
      <c r="FW14" s="27">
        <v>11074.3</v>
      </c>
      <c r="FX14" s="27">
        <v>11289.3</v>
      </c>
      <c r="FY14" s="27">
        <v>11376.1</v>
      </c>
      <c r="FZ14" s="27">
        <v>11724.1</v>
      </c>
      <c r="GA14" s="27">
        <v>11822.8</v>
      </c>
      <c r="GB14" s="27">
        <v>11965.2</v>
      </c>
      <c r="GC14" s="27">
        <v>11647</v>
      </c>
      <c r="GD14" s="27">
        <v>11806.5</v>
      </c>
      <c r="GE14" s="27">
        <v>11932.5</v>
      </c>
      <c r="GF14" s="27">
        <v>11912.555742299999</v>
      </c>
      <c r="GG14" s="27">
        <v>12051.220034540002</v>
      </c>
      <c r="GH14" s="27">
        <v>12420.634408320006</v>
      </c>
      <c r="GI14" s="27">
        <v>12622.610961969998</v>
      </c>
      <c r="GJ14" s="27">
        <v>12577.12993734</v>
      </c>
      <c r="GK14" s="27">
        <v>12760.193285110001</v>
      </c>
      <c r="GL14" s="27">
        <v>13054.707177990002</v>
      </c>
      <c r="GM14" s="27">
        <v>13086.8</v>
      </c>
      <c r="GN14" s="27">
        <v>13066.1</v>
      </c>
      <c r="GO14" s="27">
        <v>12998.7</v>
      </c>
      <c r="GP14" s="27">
        <v>13207.379178720006</v>
      </c>
      <c r="GQ14" s="27">
        <v>13149.335149850007</v>
      </c>
      <c r="GR14" s="27">
        <v>13264.116368220002</v>
      </c>
      <c r="GS14" s="27">
        <v>13263.813576339993</v>
      </c>
      <c r="GT14" s="27">
        <v>13489.542820660008</v>
      </c>
      <c r="GU14" s="27">
        <v>13538.379777040001</v>
      </c>
      <c r="GV14" s="27">
        <v>13946.774775490005</v>
      </c>
      <c r="GW14" s="27">
        <v>13839.88294362001</v>
      </c>
      <c r="GX14" s="27">
        <v>13920.338670969999</v>
      </c>
      <c r="GY14" s="27">
        <v>13861.400997850007</v>
      </c>
      <c r="GZ14" s="27">
        <v>13555.283324490001</v>
      </c>
      <c r="HA14" s="27">
        <v>13572.178307498001</v>
      </c>
      <c r="HB14" s="27">
        <v>13533.4</v>
      </c>
      <c r="HC14" s="27">
        <v>13617.10448588</v>
      </c>
      <c r="HD14" s="27">
        <v>13692.736385580003</v>
      </c>
      <c r="HE14" s="27">
        <v>13687.939878250003</v>
      </c>
      <c r="HF14" s="27">
        <v>13739.229205559997</v>
      </c>
      <c r="HG14" s="27">
        <v>13765.411533680002</v>
      </c>
      <c r="HH14" s="27">
        <v>13772.111959891998</v>
      </c>
      <c r="HI14" s="27">
        <v>13731.798688481998</v>
      </c>
      <c r="HJ14" s="27">
        <v>13819.8</v>
      </c>
      <c r="HK14" s="27">
        <v>13898.211015311997</v>
      </c>
      <c r="HL14" s="27">
        <v>13970.105670054007</v>
      </c>
      <c r="HM14" s="27">
        <v>14099.421612580009</v>
      </c>
      <c r="HN14" s="27">
        <v>14066.661266177995</v>
      </c>
      <c r="HO14" s="27">
        <v>14306.480728299995</v>
      </c>
      <c r="HP14" s="27">
        <v>14440.524227059992</v>
      </c>
      <c r="HQ14" s="27">
        <v>14577.771348379998</v>
      </c>
      <c r="HR14" s="27">
        <v>14763.238583910001</v>
      </c>
      <c r="HS14" s="27">
        <v>14749.540569700001</v>
      </c>
      <c r="HT14" s="27">
        <v>14750.679726123999</v>
      </c>
      <c r="HU14" s="27">
        <v>14710.920324515995</v>
      </c>
      <c r="HV14" s="27">
        <v>14569.076471315999</v>
      </c>
      <c r="HW14" s="27">
        <v>14320.390540555994</v>
      </c>
      <c r="HX14" s="27">
        <v>14766.928814546003</v>
      </c>
      <c r="HY14" s="27">
        <v>14682.492931835994</v>
      </c>
      <c r="HZ14" s="27">
        <v>14775.383833479998</v>
      </c>
      <c r="IA14" s="27">
        <v>14830.362181355993</v>
      </c>
      <c r="IB14" s="27">
        <v>14959.054598775994</v>
      </c>
      <c r="IC14" s="27">
        <v>15098.722191655994</v>
      </c>
      <c r="ID14" s="27">
        <v>15249.226213075994</v>
      </c>
      <c r="IE14" s="27">
        <v>15237.42058996599</v>
      </c>
      <c r="IF14" s="27">
        <v>15303.04926872</v>
      </c>
      <c r="IG14" s="27">
        <v>15359.32747563</v>
      </c>
      <c r="IH14" s="27">
        <v>15323.820189569997</v>
      </c>
      <c r="II14" s="27">
        <v>15328.112243549996</v>
      </c>
      <c r="IJ14" s="27">
        <v>15585.66734742</v>
      </c>
      <c r="IK14" s="27">
        <v>15563.449611210001</v>
      </c>
      <c r="IL14" s="30">
        <v>15724.761128359998</v>
      </c>
      <c r="IM14" s="30">
        <v>15682.217917300008</v>
      </c>
      <c r="IN14" s="30">
        <v>15415.78525827</v>
      </c>
      <c r="IO14" s="30">
        <v>15336.309832109999</v>
      </c>
      <c r="IP14" s="30">
        <v>15798.53666616</v>
      </c>
      <c r="IQ14" s="30">
        <v>15642.814675119997</v>
      </c>
      <c r="IR14" s="30">
        <v>15646.977587540008</v>
      </c>
      <c r="IS14" s="30">
        <v>15630.757775090013</v>
      </c>
      <c r="IT14" s="30">
        <v>15543.147494140005</v>
      </c>
      <c r="IU14" s="30">
        <v>15433.20104718</v>
      </c>
      <c r="IV14" s="30">
        <v>15578.101932820013</v>
      </c>
      <c r="IW14" s="30">
        <v>15585.163948600002</v>
      </c>
      <c r="IX14" s="30">
        <v>15192.274371370004</v>
      </c>
      <c r="IY14" s="30">
        <v>15202.402564179996</v>
      </c>
      <c r="IZ14" s="30">
        <v>15095.500073430003</v>
      </c>
      <c r="JA14" s="30">
        <v>15027.346219349996</v>
      </c>
      <c r="JB14" s="30">
        <v>15104.733942009992</v>
      </c>
      <c r="JC14" s="30">
        <v>15109.04245913999</v>
      </c>
      <c r="JD14" s="30">
        <v>15306.512093179997</v>
      </c>
      <c r="JE14" s="30">
        <v>15276.048282090005</v>
      </c>
      <c r="JF14" s="30">
        <v>15133.924416010004</v>
      </c>
      <c r="JG14" s="30">
        <v>15272.04363142999</v>
      </c>
      <c r="JH14" s="30">
        <v>14562.975011989991</v>
      </c>
      <c r="JI14" s="30">
        <v>15548.462245269988</v>
      </c>
      <c r="JJ14" s="30">
        <v>15646.442269229989</v>
      </c>
      <c r="JK14" s="30">
        <v>15633.513284819997</v>
      </c>
      <c r="JL14" s="30">
        <v>15457.180719309992</v>
      </c>
      <c r="JM14" s="30">
        <f t="shared" ref="JM14:JO14" si="3">+SUM(JM15:JM18)</f>
        <v>15292.626729349988</v>
      </c>
      <c r="JN14" s="30">
        <f t="shared" si="3"/>
        <v>15407.470024989983</v>
      </c>
      <c r="JO14" s="30">
        <f t="shared" si="3"/>
        <v>15871.413896050009</v>
      </c>
      <c r="JP14" s="30">
        <v>15589.882488090003</v>
      </c>
      <c r="JQ14" s="30">
        <v>15790.942388329981</v>
      </c>
      <c r="JR14" s="30">
        <v>15754.945700909988</v>
      </c>
      <c r="JS14" s="30">
        <v>15906.087712400013</v>
      </c>
      <c r="JT14" s="30">
        <v>16161.314925740004</v>
      </c>
      <c r="JU14" s="30">
        <v>16582.830440219994</v>
      </c>
      <c r="JV14" s="30">
        <v>16477.221520520001</v>
      </c>
      <c r="JW14" s="30">
        <v>16346.143010540001</v>
      </c>
      <c r="JX14" s="30">
        <v>16775.600491189991</v>
      </c>
      <c r="JY14" s="30">
        <v>17312.589658350997</v>
      </c>
      <c r="JZ14" s="30">
        <v>17418.990479459997</v>
      </c>
      <c r="KA14" s="30">
        <v>17482.388713329983</v>
      </c>
      <c r="KB14" s="30">
        <v>17439.575456229999</v>
      </c>
      <c r="KC14" s="30">
        <v>17514.70350227</v>
      </c>
      <c r="KD14" s="30">
        <v>18311.12181570999</v>
      </c>
      <c r="KE14" s="30">
        <v>18415.050473669962</v>
      </c>
      <c r="KF14" s="30">
        <v>18579.894851729994</v>
      </c>
      <c r="KG14" s="30">
        <v>19038.875947249999</v>
      </c>
    </row>
    <row r="15" spans="1:293" ht="20.100000000000001" customHeight="1" x14ac:dyDescent="0.3">
      <c r="B15" s="35" t="s">
        <v>11</v>
      </c>
      <c r="C15" s="24">
        <v>0.93722178</v>
      </c>
      <c r="D15" s="24">
        <v>0.93722178</v>
      </c>
      <c r="E15" s="24">
        <v>6.4499547799999997</v>
      </c>
      <c r="F15" s="24">
        <v>1.0484887199999999</v>
      </c>
      <c r="G15" s="24">
        <v>1.25677828</v>
      </c>
      <c r="H15" s="24">
        <v>0.92025602000000006</v>
      </c>
      <c r="I15" s="24">
        <v>0.55965582999999997</v>
      </c>
      <c r="J15" s="24">
        <v>63.4</v>
      </c>
      <c r="K15" s="24">
        <v>51.227763310000014</v>
      </c>
      <c r="L15" s="24">
        <v>43.441678889999999</v>
      </c>
      <c r="M15" s="24">
        <v>28.883899220000004</v>
      </c>
      <c r="N15" s="24">
        <v>33.19766035</v>
      </c>
      <c r="O15" s="24">
        <v>69.339686999999969</v>
      </c>
      <c r="P15" s="24">
        <v>84.3</v>
      </c>
      <c r="Q15" s="24">
        <v>108.71455761</v>
      </c>
      <c r="R15" s="24">
        <v>277.38847733999995</v>
      </c>
      <c r="S15" s="24">
        <v>451.22420676999997</v>
      </c>
      <c r="T15" s="24">
        <v>447.63584666000003</v>
      </c>
      <c r="U15" s="13">
        <v>414.98058706</v>
      </c>
      <c r="V15" s="13">
        <v>616.49797811000008</v>
      </c>
      <c r="W15" s="13">
        <v>469.39989394999998</v>
      </c>
      <c r="X15" s="13">
        <v>468.93834182000001</v>
      </c>
      <c r="Y15" s="13">
        <v>479.00910940000006</v>
      </c>
      <c r="Z15" s="32"/>
      <c r="AA15" s="24">
        <v>0.93722178</v>
      </c>
      <c r="AB15" s="24">
        <v>0.93722178</v>
      </c>
      <c r="AC15" s="24">
        <v>0.93722178</v>
      </c>
      <c r="AD15" s="24">
        <v>0.93722178</v>
      </c>
      <c r="AE15" s="24">
        <v>0.93722178</v>
      </c>
      <c r="AF15" s="24">
        <v>0.93722178</v>
      </c>
      <c r="AG15" s="24">
        <v>0.93722178</v>
      </c>
      <c r="AH15" s="24">
        <v>0.93722178</v>
      </c>
      <c r="AI15" s="24">
        <v>0.93722178</v>
      </c>
      <c r="AJ15" s="24">
        <v>0.93722178</v>
      </c>
      <c r="AK15" s="24">
        <v>0.93722178</v>
      </c>
      <c r="AL15" s="24">
        <v>0.93722178</v>
      </c>
      <c r="AM15" s="24">
        <v>0.93722178</v>
      </c>
      <c r="AN15" s="24">
        <v>0.93722178</v>
      </c>
      <c r="AO15" s="24">
        <v>0.93722178</v>
      </c>
      <c r="AP15" s="24">
        <v>0.93722178</v>
      </c>
      <c r="AQ15" s="24">
        <v>0.93722178</v>
      </c>
      <c r="AR15" s="24">
        <v>6.4599547800000003</v>
      </c>
      <c r="AS15" s="24">
        <v>6.4599547800000003</v>
      </c>
      <c r="AT15" s="24">
        <v>6.4599547800000003</v>
      </c>
      <c r="AU15" s="24">
        <v>6.4599547800000003</v>
      </c>
      <c r="AV15" s="24">
        <v>6.4499547800000006</v>
      </c>
      <c r="AW15" s="24">
        <v>6.4499547800000006</v>
      </c>
      <c r="AX15" s="24">
        <v>6.4499547799999997</v>
      </c>
      <c r="AY15" s="24">
        <v>0.93722178</v>
      </c>
      <c r="AZ15" s="24">
        <v>6.4399547799999999</v>
      </c>
      <c r="BA15" s="24">
        <v>6.4399547799999999</v>
      </c>
      <c r="BB15" s="24">
        <v>1.25139475</v>
      </c>
      <c r="BC15" s="24">
        <v>1.8984642599999999</v>
      </c>
      <c r="BD15" s="24">
        <v>2.3105964700000001</v>
      </c>
      <c r="BE15" s="24">
        <v>1.9494004700000001</v>
      </c>
      <c r="BF15" s="24">
        <v>1.9482004700000002</v>
      </c>
      <c r="BG15" s="24">
        <v>1.6843558700000001</v>
      </c>
      <c r="BH15" s="24">
        <v>1.43315587</v>
      </c>
      <c r="BI15" s="24">
        <v>1.22526479</v>
      </c>
      <c r="BJ15" s="24">
        <v>1.0484887199999999</v>
      </c>
      <c r="BK15" s="24">
        <v>1.0484887199999999</v>
      </c>
      <c r="BL15" s="24">
        <v>1.0484887199999999</v>
      </c>
      <c r="BM15" s="24">
        <v>1.0484887199999999</v>
      </c>
      <c r="BN15" s="24">
        <v>1.0243374700000001</v>
      </c>
      <c r="BO15" s="24">
        <v>1.2643669</v>
      </c>
      <c r="BP15" s="24">
        <v>1.2255789400000001</v>
      </c>
      <c r="BQ15" s="24">
        <v>1.1867909800000001</v>
      </c>
      <c r="BR15" s="24">
        <v>1.37637385</v>
      </c>
      <c r="BS15" s="24">
        <v>1.29570992</v>
      </c>
      <c r="BT15" s="24">
        <v>1.25269735</v>
      </c>
      <c r="BU15" s="24">
        <v>1.1332454700000001</v>
      </c>
      <c r="BV15" s="24">
        <v>1.25677828</v>
      </c>
      <c r="BW15" s="24">
        <v>1.25677828</v>
      </c>
      <c r="BX15" s="24">
        <v>1.25677828</v>
      </c>
      <c r="BY15" s="24">
        <v>1.25677828</v>
      </c>
      <c r="BZ15" s="24">
        <v>1.0058512800000001</v>
      </c>
      <c r="CA15" s="24">
        <v>1.0058512800000001</v>
      </c>
      <c r="CB15" s="24">
        <v>1.35510128</v>
      </c>
      <c r="CC15" s="24">
        <v>1.4314438300000001</v>
      </c>
      <c r="CD15" s="24">
        <v>1.28670331</v>
      </c>
      <c r="CE15" s="24">
        <v>1.28670331</v>
      </c>
      <c r="CF15" s="24">
        <v>1.1000000000000001</v>
      </c>
      <c r="CG15" s="24">
        <v>1.1000000000000001</v>
      </c>
      <c r="CH15" s="24">
        <v>0.92025602000000006</v>
      </c>
      <c r="CI15" s="24">
        <v>0.86222178000000005</v>
      </c>
      <c r="CJ15" s="24">
        <v>1.06577419</v>
      </c>
      <c r="CK15" s="24">
        <v>1.37754321</v>
      </c>
      <c r="CL15" s="24">
        <v>1.2737786</v>
      </c>
      <c r="CM15" s="24">
        <v>1.16675109</v>
      </c>
      <c r="CN15" s="24">
        <v>1.3273876100000002</v>
      </c>
      <c r="CO15" s="24">
        <v>1.2</v>
      </c>
      <c r="CP15" s="24">
        <v>0.4</v>
      </c>
      <c r="CQ15" s="24">
        <v>0.3</v>
      </c>
      <c r="CR15" s="24">
        <v>0.2</v>
      </c>
      <c r="CS15" s="24">
        <v>0.1</v>
      </c>
      <c r="CT15" s="24">
        <v>0.55965582999999997</v>
      </c>
      <c r="CU15" s="24">
        <v>0.34497589000000001</v>
      </c>
      <c r="CV15" s="24">
        <v>0.19574944999999999</v>
      </c>
      <c r="CW15" s="24">
        <v>48.507917450000008</v>
      </c>
      <c r="CX15" s="24">
        <v>51.225761730000002</v>
      </c>
      <c r="CY15" s="24">
        <v>45.853909899999998</v>
      </c>
      <c r="CZ15" s="24">
        <v>46.394566279999999</v>
      </c>
      <c r="DA15" s="24">
        <v>46.534059560000003</v>
      </c>
      <c r="DB15" s="24">
        <v>46.09854262999999</v>
      </c>
      <c r="DC15" s="24">
        <v>47.082402809999998</v>
      </c>
      <c r="DD15" s="24">
        <v>60.819515879999997</v>
      </c>
      <c r="DE15" s="24">
        <v>56.889330059999999</v>
      </c>
      <c r="DF15" s="24">
        <v>63.4</v>
      </c>
      <c r="DG15" s="24">
        <v>157.01033295000002</v>
      </c>
      <c r="DH15" s="24">
        <v>110.18227281000001</v>
      </c>
      <c r="DI15" s="24">
        <v>57.483012419999994</v>
      </c>
      <c r="DJ15" s="24">
        <v>57.75961774000001</v>
      </c>
      <c r="DK15" s="24">
        <v>58.306586179999996</v>
      </c>
      <c r="DL15" s="24">
        <v>57.061783499999997</v>
      </c>
      <c r="DM15" s="24">
        <v>57.801841169999996</v>
      </c>
      <c r="DN15" s="24">
        <v>57.689798089999996</v>
      </c>
      <c r="DO15" s="24">
        <v>61.012113229999997</v>
      </c>
      <c r="DP15" s="24">
        <v>84.463583370000009</v>
      </c>
      <c r="DQ15" s="24">
        <v>60.284407209999991</v>
      </c>
      <c r="DR15" s="24">
        <v>51.227763310000014</v>
      </c>
      <c r="DS15" s="24">
        <v>51.359378010000015</v>
      </c>
      <c r="DT15" s="24">
        <v>51.005734270000005</v>
      </c>
      <c r="DU15" s="24">
        <v>71.436060980000022</v>
      </c>
      <c r="DV15" s="24">
        <v>76.725334910000001</v>
      </c>
      <c r="DW15" s="24">
        <v>48.044546910000015</v>
      </c>
      <c r="DX15" s="24">
        <v>44.771831690000027</v>
      </c>
      <c r="DY15" s="24">
        <v>47.954852330000008</v>
      </c>
      <c r="DZ15" s="24">
        <v>39.56945932</v>
      </c>
      <c r="EA15" s="24">
        <v>49.341980110000023</v>
      </c>
      <c r="EB15" s="24">
        <v>42.070145799999999</v>
      </c>
      <c r="EC15" s="24">
        <v>44.116529889999995</v>
      </c>
      <c r="ED15" s="24">
        <v>43.441678889999999</v>
      </c>
      <c r="EE15" s="24">
        <v>25.740633540000001</v>
      </c>
      <c r="EF15" s="24">
        <v>26.031550060000001</v>
      </c>
      <c r="EG15" s="24">
        <v>26.323800139999999</v>
      </c>
      <c r="EH15" s="24">
        <v>29.388123740000001</v>
      </c>
      <c r="EI15" s="24">
        <v>27.629155440000002</v>
      </c>
      <c r="EJ15" s="24">
        <v>25.812685609999996</v>
      </c>
      <c r="EK15" s="24">
        <v>46.417420879999995</v>
      </c>
      <c r="EL15" s="24">
        <v>25.563400080000001</v>
      </c>
      <c r="EM15" s="24">
        <v>27.770239799999999</v>
      </c>
      <c r="EN15" s="24">
        <v>28.722463010000002</v>
      </c>
      <c r="EO15" s="24">
        <v>28.751697870000001</v>
      </c>
      <c r="EP15" s="24">
        <v>28.883899220000004</v>
      </c>
      <c r="EQ15" s="24">
        <v>56.2</v>
      </c>
      <c r="ER15" s="24">
        <v>33.385318749999996</v>
      </c>
      <c r="ES15" s="24">
        <v>32.521381810000001</v>
      </c>
      <c r="ET15" s="24">
        <v>33.774097689999998</v>
      </c>
      <c r="EU15" s="24">
        <v>34.319395009999994</v>
      </c>
      <c r="EV15" s="24">
        <v>36.12545789</v>
      </c>
      <c r="EW15" s="24">
        <v>32.700000000000003</v>
      </c>
      <c r="EX15" s="24">
        <v>45.5</v>
      </c>
      <c r="EY15" s="24">
        <v>36.304334080000004</v>
      </c>
      <c r="EZ15" s="24">
        <v>34.369934130000004</v>
      </c>
      <c r="FA15" s="24">
        <v>36.104796300000004</v>
      </c>
      <c r="FB15" s="24">
        <v>33.19766035</v>
      </c>
      <c r="FC15" s="24">
        <v>72.44765701</v>
      </c>
      <c r="FD15" s="24">
        <v>78.159234602566812</v>
      </c>
      <c r="FE15" s="24">
        <v>75.129559579999992</v>
      </c>
      <c r="FF15" s="24">
        <v>82.543405500000006</v>
      </c>
      <c r="FG15" s="24">
        <v>89.80243458999999</v>
      </c>
      <c r="FH15" s="24">
        <v>87.392153399999984</v>
      </c>
      <c r="FI15" s="24">
        <v>77.524451490000004</v>
      </c>
      <c r="FJ15" s="24">
        <v>84.385872579999997</v>
      </c>
      <c r="FK15" s="24">
        <v>74.71010738999999</v>
      </c>
      <c r="FL15" s="24">
        <v>77.349265729999999</v>
      </c>
      <c r="FM15" s="24">
        <v>76.262027539999991</v>
      </c>
      <c r="FN15" s="24">
        <v>69.339686999999969</v>
      </c>
      <c r="FO15" s="24">
        <v>68</v>
      </c>
      <c r="FP15" s="24">
        <v>70.2</v>
      </c>
      <c r="FQ15" s="24">
        <v>72.3</v>
      </c>
      <c r="FR15" s="24">
        <v>76</v>
      </c>
      <c r="FS15" s="24">
        <v>70.7</v>
      </c>
      <c r="FT15" s="24">
        <v>68.7</v>
      </c>
      <c r="FU15" s="24">
        <v>70.154675919999988</v>
      </c>
      <c r="FV15" s="24">
        <v>72.283039399999993</v>
      </c>
      <c r="FW15" s="24">
        <v>84.7</v>
      </c>
      <c r="FX15" s="24">
        <v>78.7</v>
      </c>
      <c r="FY15" s="24">
        <v>85.3</v>
      </c>
      <c r="FZ15" s="24">
        <v>84.3</v>
      </c>
      <c r="GA15" s="24">
        <v>84.3</v>
      </c>
      <c r="GB15" s="24">
        <v>84.4</v>
      </c>
      <c r="GC15" s="24">
        <v>94</v>
      </c>
      <c r="GD15" s="24">
        <v>88.5</v>
      </c>
      <c r="GE15" s="24">
        <v>89.1</v>
      </c>
      <c r="GF15" s="24">
        <v>124.16348665</v>
      </c>
      <c r="GG15" s="24">
        <v>125.70111030999999</v>
      </c>
      <c r="GH15" s="24">
        <v>120.02738697000001</v>
      </c>
      <c r="GI15" s="24">
        <v>179.90032887999999</v>
      </c>
      <c r="GJ15" s="24">
        <v>233.09695254000002</v>
      </c>
      <c r="GK15" s="24">
        <v>162.12878599999999</v>
      </c>
      <c r="GL15" s="24">
        <v>108.71455761</v>
      </c>
      <c r="GM15" s="24">
        <v>107.6</v>
      </c>
      <c r="GN15" s="24">
        <v>153.6</v>
      </c>
      <c r="GO15" s="24">
        <v>154.9</v>
      </c>
      <c r="GP15" s="24">
        <v>170.73271396999999</v>
      </c>
      <c r="GQ15" s="24">
        <v>179.79493294999997</v>
      </c>
      <c r="GR15" s="24">
        <v>187.58402225999828</v>
      </c>
      <c r="GS15" s="24">
        <v>196.01403785000002</v>
      </c>
      <c r="GT15" s="24">
        <v>199.80872893</v>
      </c>
      <c r="GU15" s="24">
        <v>214.85805805999999</v>
      </c>
      <c r="GV15" s="24">
        <v>219.37431828000001</v>
      </c>
      <c r="GW15" s="24">
        <v>304.44319392</v>
      </c>
      <c r="GX15" s="24">
        <v>277.38847733999995</v>
      </c>
      <c r="GY15" s="24">
        <v>331.51110260999997</v>
      </c>
      <c r="GZ15" s="24">
        <v>382.74742139</v>
      </c>
      <c r="HA15" s="24">
        <v>411.48155992000005</v>
      </c>
      <c r="HB15" s="24">
        <v>430.1454814999999</v>
      </c>
      <c r="HC15" s="24">
        <v>457.47376242999997</v>
      </c>
      <c r="HD15" s="24">
        <v>461.54643138</v>
      </c>
      <c r="HE15" s="24">
        <v>489.10685373000001</v>
      </c>
      <c r="HF15" s="24">
        <v>532.50454123000009</v>
      </c>
      <c r="HG15" s="24">
        <v>513.56267647999994</v>
      </c>
      <c r="HH15" s="24">
        <v>498.65844264000003</v>
      </c>
      <c r="HI15" s="24">
        <v>510.58598155999999</v>
      </c>
      <c r="HJ15" s="24">
        <v>458.4</v>
      </c>
      <c r="HK15" s="24">
        <v>435.42005777000003</v>
      </c>
      <c r="HL15" s="24">
        <v>429.65303021</v>
      </c>
      <c r="HM15" s="24">
        <v>433.58437261</v>
      </c>
      <c r="HN15" s="24">
        <v>402.06504561000003</v>
      </c>
      <c r="HO15" s="24">
        <v>420.88704561000003</v>
      </c>
      <c r="HP15" s="24">
        <v>429.14373868000001</v>
      </c>
      <c r="HQ15" s="24">
        <v>526.53559387999985</v>
      </c>
      <c r="HR15" s="24">
        <v>439.53877805999997</v>
      </c>
      <c r="HS15" s="24">
        <v>435.71716089</v>
      </c>
      <c r="HT15" s="24">
        <v>423.28372022999997</v>
      </c>
      <c r="HU15" s="24">
        <v>443.98977140999995</v>
      </c>
      <c r="HV15" s="24">
        <v>447.63584666000003</v>
      </c>
      <c r="HW15" s="24">
        <v>442.79884664000002</v>
      </c>
      <c r="HX15" s="24">
        <v>445.57335541999998</v>
      </c>
      <c r="HY15" s="24">
        <v>448.42700783999999</v>
      </c>
      <c r="HZ15" s="24">
        <v>449.26356203</v>
      </c>
      <c r="IA15" s="24">
        <v>444.65984414999997</v>
      </c>
      <c r="IB15" s="24">
        <v>454.36609327000002</v>
      </c>
      <c r="IC15" s="24">
        <v>456.09542239000001</v>
      </c>
      <c r="ID15" s="24">
        <v>449.64537151000002</v>
      </c>
      <c r="IE15" s="24">
        <v>427.57292067000003</v>
      </c>
      <c r="IF15" s="24">
        <v>430.09929774000005</v>
      </c>
      <c r="IG15" s="24">
        <v>409.33553491000009</v>
      </c>
      <c r="IH15" s="24">
        <v>414.98058706</v>
      </c>
      <c r="II15" s="24">
        <v>408.43517686000001</v>
      </c>
      <c r="IJ15" s="24">
        <v>412.99618434000001</v>
      </c>
      <c r="IK15" s="24">
        <v>402.59277780000002</v>
      </c>
      <c r="IL15" s="33">
        <v>406.18227166000003</v>
      </c>
      <c r="IM15" s="33">
        <v>418.97830570999997</v>
      </c>
      <c r="IN15" s="33">
        <v>398.39471567000004</v>
      </c>
      <c r="IO15" s="33">
        <v>384.73350561000001</v>
      </c>
      <c r="IP15" s="33">
        <v>615.5520134300001</v>
      </c>
      <c r="IQ15" s="33">
        <v>621.68043039000008</v>
      </c>
      <c r="IR15" s="33">
        <v>614.64127942999994</v>
      </c>
      <c r="IS15" s="33">
        <v>618.48831975000007</v>
      </c>
      <c r="IT15" s="33">
        <v>616.49797811000008</v>
      </c>
      <c r="IU15" s="33">
        <v>617.42293256000005</v>
      </c>
      <c r="IV15" s="33">
        <v>612.2799764099999</v>
      </c>
      <c r="IW15" s="33">
        <v>609.01534545999993</v>
      </c>
      <c r="IX15" s="33">
        <v>601.75041097999997</v>
      </c>
      <c r="IY15" s="33">
        <v>508.85851856000005</v>
      </c>
      <c r="IZ15" s="33">
        <v>508.57670916000001</v>
      </c>
      <c r="JA15" s="33">
        <v>521.69283701999996</v>
      </c>
      <c r="JB15" s="33">
        <v>517.73605345999988</v>
      </c>
      <c r="JC15" s="33">
        <v>447.35715191000003</v>
      </c>
      <c r="JD15" s="33">
        <v>451.13488831999996</v>
      </c>
      <c r="JE15" s="33">
        <v>457.57994873999996</v>
      </c>
      <c r="JF15" s="33">
        <v>469.39989394999998</v>
      </c>
      <c r="JG15" s="33">
        <v>468.75189394999995</v>
      </c>
      <c r="JH15" s="33">
        <v>235.57563279000001</v>
      </c>
      <c r="JI15" s="33">
        <v>451.04654711000001</v>
      </c>
      <c r="JJ15" s="33">
        <v>459.34922915000004</v>
      </c>
      <c r="JK15" s="33">
        <v>464.60514500000005</v>
      </c>
      <c r="JL15" s="33">
        <v>473.76493267999996</v>
      </c>
      <c r="JM15" s="33">
        <f>+'[1]STA-3SG'!$IP$24</f>
        <v>460.97377835000003</v>
      </c>
      <c r="JN15" s="33">
        <f>+'[1]STA-3SG'!$IQ$24</f>
        <v>457.60172808999994</v>
      </c>
      <c r="JO15" s="33">
        <f>+'[1]STA-3SG'!$IR$24</f>
        <v>471.26332551000002</v>
      </c>
      <c r="JP15" s="33">
        <v>481.90947057</v>
      </c>
      <c r="JQ15" s="33">
        <v>479.14401450999998</v>
      </c>
      <c r="JR15" s="33">
        <v>468.93834182000001</v>
      </c>
      <c r="JS15" s="33">
        <v>480.26246711999994</v>
      </c>
      <c r="JT15" s="33">
        <v>494.15333746000005</v>
      </c>
      <c r="JU15" s="33">
        <v>484.77675750999998</v>
      </c>
      <c r="JV15" s="33">
        <v>397.42025584999999</v>
      </c>
      <c r="JW15" s="33">
        <v>428.14709922000003</v>
      </c>
      <c r="JX15" s="33">
        <v>475.62491544</v>
      </c>
      <c r="JY15" s="33">
        <v>486.68754767000001</v>
      </c>
      <c r="JZ15" s="33">
        <v>494.22172852999989</v>
      </c>
      <c r="KA15" s="33">
        <v>515.24595000999989</v>
      </c>
      <c r="KB15" s="33">
        <v>575.97673429999998</v>
      </c>
      <c r="KC15" s="33">
        <v>515.47572053999988</v>
      </c>
      <c r="KD15" s="33">
        <v>479.00910940000006</v>
      </c>
      <c r="KE15" s="33">
        <v>505.00076045999992</v>
      </c>
      <c r="KF15" s="33">
        <v>498.30072731999996</v>
      </c>
      <c r="KG15" s="33">
        <v>499.89042739999996</v>
      </c>
    </row>
    <row r="16" spans="1:293" ht="20.100000000000001" customHeight="1" x14ac:dyDescent="0.3">
      <c r="B16" s="35" t="s">
        <v>12</v>
      </c>
      <c r="C16" s="24">
        <v>0.93899999999999995</v>
      </c>
      <c r="D16" s="24">
        <v>2.3809999999999998</v>
      </c>
      <c r="E16" s="24">
        <v>6.0439999999999996</v>
      </c>
      <c r="F16" s="24">
        <v>3.6720000000000002</v>
      </c>
      <c r="G16" s="24">
        <v>1.841</v>
      </c>
      <c r="H16" s="24">
        <v>3.367</v>
      </c>
      <c r="I16" s="24">
        <v>1.1439999999999999</v>
      </c>
      <c r="J16" s="24">
        <v>3.6</v>
      </c>
      <c r="K16" s="24">
        <v>4.2663557600000006</v>
      </c>
      <c r="L16" s="24">
        <v>0.34596699999999997</v>
      </c>
      <c r="M16" s="24">
        <v>0.31009599999999998</v>
      </c>
      <c r="N16" s="24">
        <v>6.1649000000000002E-2</v>
      </c>
      <c r="O16" s="24">
        <v>9.5905999999999991E-2</v>
      </c>
      <c r="P16" s="24">
        <v>0.1</v>
      </c>
      <c r="Q16" s="24">
        <v>1.2999999999999999E-5</v>
      </c>
      <c r="R16" s="24">
        <v>9.414199999999999E-2</v>
      </c>
      <c r="S16" s="24">
        <v>1.4E-5</v>
      </c>
      <c r="T16" s="36">
        <v>0</v>
      </c>
      <c r="U16" s="37">
        <v>0</v>
      </c>
      <c r="V16" s="37">
        <v>0</v>
      </c>
      <c r="W16" s="37">
        <v>224.51300000000001</v>
      </c>
      <c r="X16" s="37">
        <v>275.18799999999999</v>
      </c>
      <c r="Y16" s="37">
        <v>225.113</v>
      </c>
      <c r="Z16" s="38"/>
      <c r="AA16" s="36">
        <v>1.706</v>
      </c>
      <c r="AB16" s="36">
        <v>0.873</v>
      </c>
      <c r="AC16" s="36">
        <v>0.878</v>
      </c>
      <c r="AD16" s="36">
        <v>2.6549999999999998</v>
      </c>
      <c r="AE16" s="36">
        <v>3.335</v>
      </c>
      <c r="AF16" s="36">
        <v>2.1320000000000001</v>
      </c>
      <c r="AG16" s="36">
        <v>2.7029999999999998</v>
      </c>
      <c r="AH16" s="36">
        <v>4.431</v>
      </c>
      <c r="AI16" s="36">
        <v>3.82</v>
      </c>
      <c r="AJ16" s="36">
        <v>3.173</v>
      </c>
      <c r="AK16" s="36">
        <v>2.1829999999999998</v>
      </c>
      <c r="AL16" s="36">
        <v>2.3809999999999998</v>
      </c>
      <c r="AM16" s="36">
        <v>2.3809999999999998</v>
      </c>
      <c r="AN16" s="36">
        <v>2.488</v>
      </c>
      <c r="AO16" s="36">
        <v>2.617</v>
      </c>
      <c r="AP16" s="36">
        <v>2.8879999999999999</v>
      </c>
      <c r="AQ16" s="36">
        <v>12.127000000000001</v>
      </c>
      <c r="AR16" s="36">
        <v>5.2279999999999998</v>
      </c>
      <c r="AS16" s="36">
        <v>5.359</v>
      </c>
      <c r="AT16" s="36">
        <v>5.3860000000000001</v>
      </c>
      <c r="AU16" s="36">
        <v>4.32</v>
      </c>
      <c r="AV16" s="36">
        <v>6.2530000000000001</v>
      </c>
      <c r="AW16" s="36">
        <v>6.2629999999999999</v>
      </c>
      <c r="AX16" s="36">
        <v>6.0439999999999996</v>
      </c>
      <c r="AY16" s="36">
        <v>5.9640000000000004</v>
      </c>
      <c r="AZ16" s="36">
        <v>5.7759999999999998</v>
      </c>
      <c r="BA16" s="36">
        <v>4.782</v>
      </c>
      <c r="BB16" s="36">
        <v>4.585</v>
      </c>
      <c r="BC16" s="36">
        <v>4.5419999999999998</v>
      </c>
      <c r="BD16" s="36">
        <v>4.4080000000000004</v>
      </c>
      <c r="BE16" s="36">
        <v>5.032</v>
      </c>
      <c r="BF16" s="36">
        <v>3.294</v>
      </c>
      <c r="BG16" s="36">
        <v>3.9279999999999999</v>
      </c>
      <c r="BH16" s="36">
        <v>3.9409999999999998</v>
      </c>
      <c r="BI16" s="36">
        <v>3.54</v>
      </c>
      <c r="BJ16" s="36">
        <v>3.6720000000000002</v>
      </c>
      <c r="BK16" s="36">
        <v>3.5990000000000002</v>
      </c>
      <c r="BL16" s="36">
        <v>3.4319999999999999</v>
      </c>
      <c r="BM16" s="36">
        <v>3.18</v>
      </c>
      <c r="BN16" s="36">
        <v>3.1349999999999998</v>
      </c>
      <c r="BO16" s="36">
        <v>2.7069999999999999</v>
      </c>
      <c r="BP16" s="36">
        <v>2.5179999999999998</v>
      </c>
      <c r="BQ16" s="36">
        <v>2.7109999999999999</v>
      </c>
      <c r="BR16" s="36">
        <v>1.4470000000000001</v>
      </c>
      <c r="BS16" s="36">
        <v>1.161</v>
      </c>
      <c r="BT16" s="36">
        <v>2.552</v>
      </c>
      <c r="BU16" s="36">
        <v>1.6160000000000001</v>
      </c>
      <c r="BV16" s="36">
        <v>1.841</v>
      </c>
      <c r="BW16" s="36">
        <v>1.43</v>
      </c>
      <c r="BX16" s="36">
        <v>0.94599999999999995</v>
      </c>
      <c r="BY16" s="36">
        <v>1.0489999999999999</v>
      </c>
      <c r="BZ16" s="36">
        <v>1.1759999999999999</v>
      </c>
      <c r="CA16" s="36">
        <v>1.6140000000000001</v>
      </c>
      <c r="CB16" s="36">
        <v>2.2229999999999999</v>
      </c>
      <c r="CC16" s="36">
        <v>2.2229999999999999</v>
      </c>
      <c r="CD16" s="36">
        <v>2.9630000000000001</v>
      </c>
      <c r="CE16" s="36">
        <v>2.294</v>
      </c>
      <c r="CF16" s="36">
        <v>2.6</v>
      </c>
      <c r="CG16" s="36">
        <v>3</v>
      </c>
      <c r="CH16" s="36">
        <v>3.367</v>
      </c>
      <c r="CI16" s="36">
        <v>3.367</v>
      </c>
      <c r="CJ16" s="36">
        <v>3.649</v>
      </c>
      <c r="CK16" s="36">
        <v>1.5980000000000001</v>
      </c>
      <c r="CL16" s="36">
        <v>3.3959999999999999</v>
      </c>
      <c r="CM16" s="36">
        <v>3.81</v>
      </c>
      <c r="CN16" s="36">
        <v>4.2539999999999996</v>
      </c>
      <c r="CO16" s="36">
        <v>2.8</v>
      </c>
      <c r="CP16" s="36">
        <v>4.5999999999999996</v>
      </c>
      <c r="CQ16" s="36">
        <v>4.5</v>
      </c>
      <c r="CR16" s="36">
        <v>3.7</v>
      </c>
      <c r="CS16" s="36">
        <v>5.8</v>
      </c>
      <c r="CT16" s="36">
        <v>1.1439999999999999</v>
      </c>
      <c r="CU16" s="36">
        <v>5.6429999999999998</v>
      </c>
      <c r="CV16" s="36">
        <v>4.8540000000000001</v>
      </c>
      <c r="CW16" s="36">
        <v>3.7757899999999998</v>
      </c>
      <c r="CX16" s="36">
        <v>4.6356700000000002</v>
      </c>
      <c r="CY16" s="36">
        <v>4.1157299999999992</v>
      </c>
      <c r="CZ16" s="36">
        <v>3.6432600000000002</v>
      </c>
      <c r="DA16" s="36">
        <v>4.3256600000000001</v>
      </c>
      <c r="DB16" s="36">
        <v>3.333799</v>
      </c>
      <c r="DC16" s="36">
        <v>3.6261100000000002</v>
      </c>
      <c r="DD16" s="36">
        <v>3.8123360000000002</v>
      </c>
      <c r="DE16" s="36">
        <v>4.1558640000000002</v>
      </c>
      <c r="DF16" s="36">
        <v>3.6</v>
      </c>
      <c r="DG16" s="36">
        <v>2.8665390000000004</v>
      </c>
      <c r="DH16" s="36">
        <v>4.6375949999999992</v>
      </c>
      <c r="DI16" s="36">
        <v>2.0924489999999998</v>
      </c>
      <c r="DJ16" s="36">
        <v>16.331932999999999</v>
      </c>
      <c r="DK16" s="36">
        <v>4.0460180000000001</v>
      </c>
      <c r="DL16" s="36">
        <v>3.4881879999999996</v>
      </c>
      <c r="DM16" s="36">
        <v>3.4675219999999998</v>
      </c>
      <c r="DN16" s="36">
        <v>2.4152890000000005</v>
      </c>
      <c r="DO16" s="36">
        <v>2.2025799999999998</v>
      </c>
      <c r="DP16" s="36">
        <v>2.8876490000000001</v>
      </c>
      <c r="DQ16" s="36">
        <v>4.2801680000000006</v>
      </c>
      <c r="DR16" s="36">
        <v>4.2663557600000006</v>
      </c>
      <c r="DS16" s="36">
        <v>3.4762071399999996</v>
      </c>
      <c r="DT16" s="36">
        <v>0.42023801</v>
      </c>
      <c r="DU16" s="36">
        <v>2.2890209999999995</v>
      </c>
      <c r="DV16" s="36">
        <v>2.5556030000000001</v>
      </c>
      <c r="DW16" s="36">
        <v>3.836084</v>
      </c>
      <c r="DX16" s="36">
        <v>2.3256420000000002</v>
      </c>
      <c r="DY16" s="36">
        <v>3.9412673800000002</v>
      </c>
      <c r="DZ16" s="36">
        <v>3.6905600000000001</v>
      </c>
      <c r="EA16" s="36">
        <v>0.41970600000000002</v>
      </c>
      <c r="EB16" s="36">
        <v>0.33493799999999996</v>
      </c>
      <c r="EC16" s="36">
        <v>0.38766999999999996</v>
      </c>
      <c r="ED16" s="36">
        <v>0.34596699999999997</v>
      </c>
      <c r="EE16" s="36">
        <v>0.32725603999999997</v>
      </c>
      <c r="EF16" s="36">
        <v>0.35074766999999996</v>
      </c>
      <c r="EG16" s="36">
        <v>0.32769971000000003</v>
      </c>
      <c r="EH16" s="36">
        <v>9.1430594999999997</v>
      </c>
      <c r="EI16" s="36">
        <v>0.29322815000000002</v>
      </c>
      <c r="EJ16" s="36">
        <v>0.26974059</v>
      </c>
      <c r="EK16" s="36">
        <v>0.25189859999999997</v>
      </c>
      <c r="EL16" s="36">
        <v>0.25138300000000002</v>
      </c>
      <c r="EM16" s="36">
        <v>0.24338600000000002</v>
      </c>
      <c r="EN16" s="36">
        <v>0.32010300000000003</v>
      </c>
      <c r="EO16" s="36">
        <v>0.28540399999999999</v>
      </c>
      <c r="EP16" s="36">
        <v>0.31009599999999998</v>
      </c>
      <c r="EQ16" s="36">
        <v>0.127997</v>
      </c>
      <c r="ER16" s="36">
        <v>0.12029900000000002</v>
      </c>
      <c r="ES16" s="36">
        <v>7.8797000000000006E-2</v>
      </c>
      <c r="ET16" s="36">
        <v>7.3231000000000004E-2</v>
      </c>
      <c r="EU16" s="36">
        <v>6.8876999999999994E-2</v>
      </c>
      <c r="EV16" s="36">
        <v>6.1057E-2</v>
      </c>
      <c r="EW16" s="36">
        <v>0.2</v>
      </c>
      <c r="EX16" s="36">
        <v>0.1</v>
      </c>
      <c r="EY16" s="24">
        <v>6.4009999999999997E-2</v>
      </c>
      <c r="EZ16" s="24">
        <v>6.6390000000000005E-2</v>
      </c>
      <c r="FA16" s="24">
        <v>0.10241800000000001</v>
      </c>
      <c r="FB16" s="24">
        <v>6.1649000000000002E-2</v>
      </c>
      <c r="FC16" s="24">
        <v>7.5649000000000008E-2</v>
      </c>
      <c r="FD16" s="24">
        <v>7.4218999999999993E-2</v>
      </c>
      <c r="FE16" s="24">
        <v>7.7474000000000001E-2</v>
      </c>
      <c r="FF16" s="24">
        <v>1.2355690000000001</v>
      </c>
      <c r="FG16" s="24">
        <v>0.80748999999999993</v>
      </c>
      <c r="FH16" s="24">
        <v>0.95971000000000006</v>
      </c>
      <c r="FI16" s="24">
        <v>0.97852300000000003</v>
      </c>
      <c r="FJ16" s="24">
        <v>6.7969000000000002E-2</v>
      </c>
      <c r="FK16" s="24">
        <v>6.0883E-2</v>
      </c>
      <c r="FL16" s="24">
        <v>5.4006999999999993E-2</v>
      </c>
      <c r="FM16" s="24">
        <v>6.4033000000000007E-2</v>
      </c>
      <c r="FN16" s="24">
        <v>9.5905999999999991E-2</v>
      </c>
      <c r="FO16" s="24">
        <v>0.1</v>
      </c>
      <c r="FP16" s="24">
        <v>0.1</v>
      </c>
      <c r="FQ16" s="24">
        <v>0.1</v>
      </c>
      <c r="FR16" s="24">
        <v>0.1</v>
      </c>
      <c r="FS16" s="24">
        <v>0.1</v>
      </c>
      <c r="FT16" s="24">
        <v>0.1</v>
      </c>
      <c r="FU16" s="24">
        <v>5.8603999999999996E-2</v>
      </c>
      <c r="FV16" s="24">
        <v>5.553317E-2</v>
      </c>
      <c r="FW16" s="24">
        <v>0.1</v>
      </c>
      <c r="FX16" s="24">
        <v>0.1</v>
      </c>
      <c r="FY16" s="24">
        <v>0.1</v>
      </c>
      <c r="FZ16" s="24">
        <v>0.1</v>
      </c>
      <c r="GA16" s="24">
        <v>0.1</v>
      </c>
      <c r="GB16" s="24">
        <v>0.1</v>
      </c>
      <c r="GC16" s="24">
        <v>0.1</v>
      </c>
      <c r="GD16" s="24">
        <v>0.1</v>
      </c>
      <c r="GE16" s="24">
        <v>2.2000000000000002</v>
      </c>
      <c r="GF16" s="24">
        <v>0.17130400000000001</v>
      </c>
      <c r="GG16" s="24">
        <v>0.378</v>
      </c>
      <c r="GH16" s="36">
        <v>0</v>
      </c>
      <c r="GI16" s="36">
        <v>0</v>
      </c>
      <c r="GJ16" s="36">
        <v>0</v>
      </c>
      <c r="GK16" s="36">
        <v>3.6999999999999998E-2</v>
      </c>
      <c r="GL16" s="36">
        <v>1.2999999999999999E-5</v>
      </c>
      <c r="GM16" s="36">
        <v>1.2999999999999999E-5</v>
      </c>
      <c r="GN16" s="36">
        <v>1.2999999999999999E-5</v>
      </c>
      <c r="GO16" s="36">
        <v>1.2999999999999999E-5</v>
      </c>
      <c r="GP16" s="36">
        <v>1E-3</v>
      </c>
      <c r="GQ16" s="36">
        <v>1E-3</v>
      </c>
      <c r="GR16" s="36">
        <v>4.9000000000000002E-2</v>
      </c>
      <c r="GS16" s="36">
        <v>5.5E-2</v>
      </c>
      <c r="GT16" s="36">
        <v>4.0000000000000001E-3</v>
      </c>
      <c r="GU16" s="36">
        <v>0.38891499999999996</v>
      </c>
      <c r="GV16" s="36">
        <v>0.14654</v>
      </c>
      <c r="GW16" s="36">
        <v>0.113258</v>
      </c>
      <c r="GX16" s="36">
        <v>9.414199999999999E-2</v>
      </c>
      <c r="GY16" s="36">
        <v>9.414199999999999E-2</v>
      </c>
      <c r="GZ16" s="36">
        <v>9.414199999999999E-2</v>
      </c>
      <c r="HA16" s="36">
        <v>9.414199999999999E-2</v>
      </c>
      <c r="HB16" s="36">
        <v>0</v>
      </c>
      <c r="HC16" s="36">
        <v>0</v>
      </c>
      <c r="HD16" s="36">
        <v>0</v>
      </c>
      <c r="HE16" s="36">
        <v>0</v>
      </c>
      <c r="HF16" s="36">
        <v>0</v>
      </c>
      <c r="HG16" s="36">
        <v>0</v>
      </c>
      <c r="HH16" s="36">
        <v>0</v>
      </c>
      <c r="HI16" s="36">
        <v>3.5999999999999994E-5</v>
      </c>
      <c r="HJ16" s="36">
        <v>1.4E-5</v>
      </c>
      <c r="HK16" s="36">
        <v>6.9999999999999999E-6</v>
      </c>
      <c r="HL16" s="36">
        <v>0</v>
      </c>
      <c r="HM16" s="36">
        <v>0</v>
      </c>
      <c r="HN16" s="36">
        <v>0</v>
      </c>
      <c r="HO16" s="36">
        <v>0</v>
      </c>
      <c r="HP16" s="36">
        <v>0</v>
      </c>
      <c r="HQ16" s="36">
        <v>0</v>
      </c>
      <c r="HR16" s="36">
        <v>0</v>
      </c>
      <c r="HS16" s="36">
        <v>0</v>
      </c>
      <c r="HT16" s="36">
        <v>0</v>
      </c>
      <c r="HU16" s="36">
        <v>0</v>
      </c>
      <c r="HV16" s="36">
        <v>0</v>
      </c>
      <c r="HW16" s="36">
        <v>0</v>
      </c>
      <c r="HX16" s="36">
        <v>0</v>
      </c>
      <c r="HY16" s="36">
        <v>0</v>
      </c>
      <c r="HZ16" s="36">
        <v>0</v>
      </c>
      <c r="IA16" s="36">
        <v>0</v>
      </c>
      <c r="IB16" s="36">
        <v>0</v>
      </c>
      <c r="IC16" s="36">
        <v>0</v>
      </c>
      <c r="ID16" s="36">
        <v>0</v>
      </c>
      <c r="IE16" s="36">
        <v>0</v>
      </c>
      <c r="IF16" s="36">
        <v>0</v>
      </c>
      <c r="IG16" s="36">
        <v>0</v>
      </c>
      <c r="IH16" s="36">
        <v>0</v>
      </c>
      <c r="II16" s="36">
        <v>0</v>
      </c>
      <c r="IJ16" s="36">
        <v>0</v>
      </c>
      <c r="IK16" s="36">
        <v>0</v>
      </c>
      <c r="IL16" s="39">
        <v>0</v>
      </c>
      <c r="IM16" s="39">
        <v>0</v>
      </c>
      <c r="IN16" s="39">
        <v>0</v>
      </c>
      <c r="IO16" s="39">
        <v>0</v>
      </c>
      <c r="IP16" s="39">
        <v>0</v>
      </c>
      <c r="IQ16" s="39">
        <v>0</v>
      </c>
      <c r="IR16" s="39">
        <v>0</v>
      </c>
      <c r="IS16" s="39">
        <v>0</v>
      </c>
      <c r="IT16" s="39">
        <v>0</v>
      </c>
      <c r="IU16" s="39">
        <v>0</v>
      </c>
      <c r="IV16" s="39">
        <v>0</v>
      </c>
      <c r="IW16" s="39">
        <v>0</v>
      </c>
      <c r="IX16" s="39">
        <v>0</v>
      </c>
      <c r="IY16" s="39">
        <v>0</v>
      </c>
      <c r="IZ16" s="39">
        <v>0</v>
      </c>
      <c r="JA16" s="39">
        <v>0</v>
      </c>
      <c r="JB16" s="39">
        <v>0</v>
      </c>
      <c r="JC16" s="39">
        <v>0</v>
      </c>
      <c r="JD16" s="39">
        <v>0</v>
      </c>
      <c r="JE16" s="33">
        <v>207.023</v>
      </c>
      <c r="JF16" s="33">
        <v>224.51300000000001</v>
      </c>
      <c r="JG16" s="33">
        <v>224.12899999999999</v>
      </c>
      <c r="JH16" s="33">
        <v>236.745</v>
      </c>
      <c r="JI16" s="33">
        <v>234.601</v>
      </c>
      <c r="JJ16" s="33">
        <v>239.59299999999999</v>
      </c>
      <c r="JK16" s="33">
        <v>247.34299999999999</v>
      </c>
      <c r="JL16" s="33">
        <v>249.02799999999999</v>
      </c>
      <c r="JM16" s="33">
        <f>+'[1]STA-3SG'!$IP$27</f>
        <v>255.99600000000001</v>
      </c>
      <c r="JN16" s="33">
        <f>+'[1]STA-3SG'!$IQ$27</f>
        <v>261.32400000000001</v>
      </c>
      <c r="JO16" s="33">
        <f>+'[1]STA-3SG'!$IR$27</f>
        <v>260.54899999999998</v>
      </c>
      <c r="JP16" s="33">
        <v>264.37099999999998</v>
      </c>
      <c r="JQ16" s="33">
        <v>275.25200000000001</v>
      </c>
      <c r="JR16" s="33">
        <v>275.18799999999999</v>
      </c>
      <c r="JS16" s="33">
        <v>279.40199999999999</v>
      </c>
      <c r="JT16" s="33">
        <v>276.69299999999998</v>
      </c>
      <c r="JU16" s="33">
        <v>278.22500000000002</v>
      </c>
      <c r="JV16" s="33">
        <v>279.11399999999998</v>
      </c>
      <c r="JW16" s="33">
        <v>277.85399999999998</v>
      </c>
      <c r="JX16" s="33">
        <v>274.83699999999999</v>
      </c>
      <c r="JY16" s="33">
        <v>271.745</v>
      </c>
      <c r="JZ16" s="33">
        <v>268.7</v>
      </c>
      <c r="KA16" s="33">
        <v>40.087000000000003</v>
      </c>
      <c r="KB16" s="33">
        <v>35.854999999999997</v>
      </c>
      <c r="KC16" s="33">
        <v>228.11199999999999</v>
      </c>
      <c r="KD16" s="33">
        <v>225.113</v>
      </c>
      <c r="KE16" s="33">
        <v>186.179</v>
      </c>
      <c r="KF16" s="33">
        <v>199.70599999999999</v>
      </c>
      <c r="KG16" s="33">
        <v>463.86500000000001</v>
      </c>
    </row>
    <row r="17" spans="2:293" ht="20.100000000000001" customHeight="1" x14ac:dyDescent="0.3">
      <c r="B17" s="35" t="s">
        <v>13</v>
      </c>
      <c r="C17" s="24">
        <v>113.637</v>
      </c>
      <c r="D17" s="24">
        <v>127.87799999999999</v>
      </c>
      <c r="E17" s="24">
        <v>72.846000000000004</v>
      </c>
      <c r="F17" s="24">
        <v>70.541933600000007</v>
      </c>
      <c r="G17" s="24">
        <v>105.2219336</v>
      </c>
      <c r="H17" s="24">
        <v>83.262933599999997</v>
      </c>
      <c r="I17" s="24">
        <v>86.448933600000004</v>
      </c>
      <c r="J17" s="24">
        <v>84.796493600000005</v>
      </c>
      <c r="K17" s="24">
        <v>133.99041468000001</v>
      </c>
      <c r="L17" s="24">
        <v>180.20426399999999</v>
      </c>
      <c r="M17" s="24">
        <v>155.58822100000003</v>
      </c>
      <c r="N17" s="24">
        <v>365.988291</v>
      </c>
      <c r="O17" s="24">
        <v>123.78927899999998</v>
      </c>
      <c r="P17" s="24">
        <v>1375.9</v>
      </c>
      <c r="Q17" s="24">
        <v>2334.0683009999998</v>
      </c>
      <c r="R17" s="24">
        <v>2263.7594409999997</v>
      </c>
      <c r="S17" s="24">
        <v>2370.1324449999997</v>
      </c>
      <c r="T17" s="24">
        <v>2364.3983450000001</v>
      </c>
      <c r="U17" s="13">
        <v>2676.9513449999999</v>
      </c>
      <c r="V17" s="13">
        <v>2172.2923449999998</v>
      </c>
      <c r="W17" s="13">
        <v>1630.6803449999998</v>
      </c>
      <c r="X17" s="13">
        <v>1320.8273449999999</v>
      </c>
      <c r="Y17" s="13">
        <v>1550.51205293</v>
      </c>
      <c r="Z17" s="32"/>
      <c r="AA17" s="24">
        <v>106.654</v>
      </c>
      <c r="AB17" s="24">
        <v>110.108</v>
      </c>
      <c r="AC17" s="24">
        <v>105.071</v>
      </c>
      <c r="AD17" s="24">
        <v>100.831</v>
      </c>
      <c r="AE17" s="24">
        <v>93.016999999999996</v>
      </c>
      <c r="AF17" s="24">
        <v>92.180999999999997</v>
      </c>
      <c r="AG17" s="24">
        <v>92.855000000000004</v>
      </c>
      <c r="AH17" s="24">
        <v>91.998999999999995</v>
      </c>
      <c r="AI17" s="24">
        <v>90.534000000000006</v>
      </c>
      <c r="AJ17" s="24">
        <v>98.207999999999998</v>
      </c>
      <c r="AK17" s="24">
        <v>115.166</v>
      </c>
      <c r="AL17" s="24">
        <v>127.87799999999999</v>
      </c>
      <c r="AM17" s="24">
        <v>125.68899999999999</v>
      </c>
      <c r="AN17" s="24">
        <v>124.538</v>
      </c>
      <c r="AO17" s="24">
        <v>114.45699999999999</v>
      </c>
      <c r="AP17" s="24">
        <v>159.751</v>
      </c>
      <c r="AQ17" s="24">
        <v>103.435</v>
      </c>
      <c r="AR17" s="24">
        <v>111.895</v>
      </c>
      <c r="AS17" s="24">
        <v>110.38</v>
      </c>
      <c r="AT17" s="24">
        <v>122.303</v>
      </c>
      <c r="AU17" s="24">
        <v>132.41900000000001</v>
      </c>
      <c r="AV17" s="24">
        <v>123.64</v>
      </c>
      <c r="AW17" s="24">
        <v>124.91500000000001</v>
      </c>
      <c r="AX17" s="24">
        <v>72.846000000000004</v>
      </c>
      <c r="AY17" s="24">
        <v>89.844999999999999</v>
      </c>
      <c r="AZ17" s="24">
        <v>86.614000000000004</v>
      </c>
      <c r="BA17" s="24">
        <v>87.307000000000002</v>
      </c>
      <c r="BB17" s="24">
        <v>89.679000000000002</v>
      </c>
      <c r="BC17" s="24">
        <v>50.100999999999999</v>
      </c>
      <c r="BD17" s="24">
        <v>101.14993360000001</v>
      </c>
      <c r="BE17" s="24">
        <v>89.169933600000007</v>
      </c>
      <c r="BF17" s="24">
        <v>86.228933600000005</v>
      </c>
      <c r="BG17" s="24">
        <v>77.984933600000005</v>
      </c>
      <c r="BH17" s="24">
        <v>65.720933599999995</v>
      </c>
      <c r="BI17" s="24">
        <v>72.188933599999999</v>
      </c>
      <c r="BJ17" s="24">
        <v>70.541933600000007</v>
      </c>
      <c r="BK17" s="24">
        <v>93.954933600000004</v>
      </c>
      <c r="BL17" s="24">
        <v>102.10793360000001</v>
      </c>
      <c r="BM17" s="24">
        <v>103.1389336</v>
      </c>
      <c r="BN17" s="24">
        <v>102.5879336</v>
      </c>
      <c r="BO17" s="24">
        <v>94.648933600000007</v>
      </c>
      <c r="BP17" s="24">
        <v>96.077933600000009</v>
      </c>
      <c r="BQ17" s="24">
        <v>95.493933600000005</v>
      </c>
      <c r="BR17" s="24">
        <v>97.299933600000003</v>
      </c>
      <c r="BS17" s="24">
        <v>98.821933600000008</v>
      </c>
      <c r="BT17" s="24">
        <v>101.3889336</v>
      </c>
      <c r="BU17" s="24">
        <v>93.925933600000008</v>
      </c>
      <c r="BV17" s="24">
        <v>105.2219336</v>
      </c>
      <c r="BW17" s="24">
        <v>102.75293360000001</v>
      </c>
      <c r="BX17" s="24">
        <v>97.425933600000008</v>
      </c>
      <c r="BY17" s="24">
        <v>107.0829336</v>
      </c>
      <c r="BZ17" s="24">
        <v>106.0909336</v>
      </c>
      <c r="CA17" s="24">
        <v>95.447933599999999</v>
      </c>
      <c r="CB17" s="24">
        <v>96.510933600000001</v>
      </c>
      <c r="CC17" s="24">
        <v>96.510933600000001</v>
      </c>
      <c r="CD17" s="24">
        <v>97.275933600000002</v>
      </c>
      <c r="CE17" s="24">
        <v>117.0949336</v>
      </c>
      <c r="CF17" s="24">
        <v>114</v>
      </c>
      <c r="CG17" s="24">
        <v>114.1</v>
      </c>
      <c r="CH17" s="24">
        <v>83.262933599999997</v>
      </c>
      <c r="CI17" s="24">
        <v>83.262933599999997</v>
      </c>
      <c r="CJ17" s="24">
        <v>52.324933600000001</v>
      </c>
      <c r="CK17" s="24">
        <v>78.778933600000002</v>
      </c>
      <c r="CL17" s="24">
        <v>79.9629336</v>
      </c>
      <c r="CM17" s="24">
        <v>83.454933600000004</v>
      </c>
      <c r="CN17" s="24">
        <v>76.813933599999999</v>
      </c>
      <c r="CO17" s="24">
        <v>82.1</v>
      </c>
      <c r="CP17" s="24">
        <v>82.1</v>
      </c>
      <c r="CQ17" s="24">
        <v>80.900000000000006</v>
      </c>
      <c r="CR17" s="24">
        <v>79.7</v>
      </c>
      <c r="CS17" s="24">
        <v>80.599999999999994</v>
      </c>
      <c r="CT17" s="24">
        <v>86.448933600000004</v>
      </c>
      <c r="CU17" s="24">
        <v>85.704933600000004</v>
      </c>
      <c r="CV17" s="24">
        <v>85.545933599999998</v>
      </c>
      <c r="CW17" s="24">
        <v>84.88223960000002</v>
      </c>
      <c r="CX17" s="24">
        <v>83.4866916</v>
      </c>
      <c r="CY17" s="24">
        <v>87.018481600000001</v>
      </c>
      <c r="CZ17" s="24">
        <v>102.88670859999999</v>
      </c>
      <c r="DA17" s="24">
        <v>88.903820600000003</v>
      </c>
      <c r="DB17" s="24">
        <v>94.327711600000001</v>
      </c>
      <c r="DC17" s="24">
        <v>92.950628600000002</v>
      </c>
      <c r="DD17" s="24">
        <v>93.714468600000004</v>
      </c>
      <c r="DE17" s="24">
        <v>78.0764396</v>
      </c>
      <c r="DF17" s="24">
        <v>84.796493600000005</v>
      </c>
      <c r="DG17" s="24">
        <v>86.6202586</v>
      </c>
      <c r="DH17" s="24">
        <v>162.40367260000002</v>
      </c>
      <c r="DI17" s="24">
        <v>206.66135460000001</v>
      </c>
      <c r="DJ17" s="24">
        <v>167.3031986</v>
      </c>
      <c r="DK17" s="24">
        <v>160.6097236</v>
      </c>
      <c r="DL17" s="24">
        <v>161.3014326</v>
      </c>
      <c r="DM17" s="24">
        <v>152.19277160000001</v>
      </c>
      <c r="DN17" s="24">
        <v>153.02964359999999</v>
      </c>
      <c r="DO17" s="24">
        <v>163.7984506</v>
      </c>
      <c r="DP17" s="24">
        <v>172.51709360000001</v>
      </c>
      <c r="DQ17" s="24">
        <v>167.13661160000001</v>
      </c>
      <c r="DR17" s="24">
        <v>133.99041468000001</v>
      </c>
      <c r="DS17" s="24">
        <v>136.89310824</v>
      </c>
      <c r="DT17" s="24">
        <v>162.85480770000004</v>
      </c>
      <c r="DU17" s="24">
        <v>158.870116</v>
      </c>
      <c r="DV17" s="24">
        <v>149.04718682000001</v>
      </c>
      <c r="DW17" s="24">
        <v>156.40027100000003</v>
      </c>
      <c r="DX17" s="24">
        <v>181.40307600000003</v>
      </c>
      <c r="DY17" s="24">
        <v>181.43075060000001</v>
      </c>
      <c r="DZ17" s="24">
        <v>180.51701816000002</v>
      </c>
      <c r="EA17" s="24">
        <v>153.59401300000002</v>
      </c>
      <c r="EB17" s="24">
        <v>182.10686100000001</v>
      </c>
      <c r="EC17" s="24">
        <v>181.83587300000002</v>
      </c>
      <c r="ED17" s="24">
        <v>180.20426399999999</v>
      </c>
      <c r="EE17" s="24">
        <v>178.7384754</v>
      </c>
      <c r="EF17" s="24">
        <v>171.84129596</v>
      </c>
      <c r="EG17" s="24">
        <v>174.91775252000002</v>
      </c>
      <c r="EH17" s="24">
        <v>204.59567008000002</v>
      </c>
      <c r="EI17" s="24">
        <v>171.40330364000002</v>
      </c>
      <c r="EJ17" s="24">
        <v>169.1341592</v>
      </c>
      <c r="EK17" s="24">
        <v>155.60787866000001</v>
      </c>
      <c r="EL17" s="24">
        <v>156.441653</v>
      </c>
      <c r="EM17" s="24">
        <v>157.21726100000001</v>
      </c>
      <c r="EN17" s="24">
        <v>155.202585</v>
      </c>
      <c r="EO17" s="24">
        <v>158.26990600000002</v>
      </c>
      <c r="EP17" s="24">
        <v>155.58822100000003</v>
      </c>
      <c r="EQ17" s="24">
        <v>145.461376</v>
      </c>
      <c r="ER17" s="24">
        <v>140.19108800000004</v>
      </c>
      <c r="ES17" s="24">
        <v>139.71959100000004</v>
      </c>
      <c r="ET17" s="24">
        <v>141.108701</v>
      </c>
      <c r="EU17" s="24">
        <v>134.247702</v>
      </c>
      <c r="EV17" s="24">
        <v>180.49624900000001</v>
      </c>
      <c r="EW17" s="24">
        <v>190.8</v>
      </c>
      <c r="EX17" s="24">
        <v>456.6</v>
      </c>
      <c r="EY17" s="24">
        <v>352.47108900000001</v>
      </c>
      <c r="EZ17" s="24">
        <v>348.350572</v>
      </c>
      <c r="FA17" s="24">
        <v>374.20242299999995</v>
      </c>
      <c r="FB17" s="24">
        <v>365.988291</v>
      </c>
      <c r="FC17" s="24">
        <v>384.93484400000011</v>
      </c>
      <c r="FD17" s="24">
        <v>399.55186800000001</v>
      </c>
      <c r="FE17" s="24">
        <v>397.60566900000003</v>
      </c>
      <c r="FF17" s="24">
        <v>393.10044900000003</v>
      </c>
      <c r="FG17" s="24">
        <v>386.587872</v>
      </c>
      <c r="FH17" s="24">
        <v>393.68056399999995</v>
      </c>
      <c r="FI17" s="24">
        <v>381.22027400000002</v>
      </c>
      <c r="FJ17" s="24">
        <v>266.71495999999996</v>
      </c>
      <c r="FK17" s="24">
        <v>152.47644200000002</v>
      </c>
      <c r="FL17" s="24">
        <v>150.06769400000002</v>
      </c>
      <c r="FM17" s="24">
        <v>125.724405</v>
      </c>
      <c r="FN17" s="24">
        <v>123.78927899999998</v>
      </c>
      <c r="FO17" s="24">
        <v>479.7</v>
      </c>
      <c r="FP17" s="24">
        <v>496.3</v>
      </c>
      <c r="FQ17" s="24">
        <v>496.6</v>
      </c>
      <c r="FR17" s="24">
        <v>619.20000000000005</v>
      </c>
      <c r="FS17" s="24">
        <v>911.3</v>
      </c>
      <c r="FT17" s="24">
        <v>865.4</v>
      </c>
      <c r="FU17" s="24">
        <v>861.54295500000012</v>
      </c>
      <c r="FV17" s="24">
        <v>848.88139787000011</v>
      </c>
      <c r="FW17" s="24">
        <v>978.5</v>
      </c>
      <c r="FX17" s="24">
        <v>971.7</v>
      </c>
      <c r="FY17" s="24">
        <v>964.7</v>
      </c>
      <c r="FZ17" s="24">
        <v>1375.9</v>
      </c>
      <c r="GA17" s="24">
        <v>1372.6</v>
      </c>
      <c r="GB17" s="24">
        <v>1372.4</v>
      </c>
      <c r="GC17" s="24">
        <v>1402.5</v>
      </c>
      <c r="GD17" s="24">
        <v>1354.1</v>
      </c>
      <c r="GE17" s="24">
        <v>1351.1</v>
      </c>
      <c r="GF17" s="24">
        <v>1348.6879809999998</v>
      </c>
      <c r="GG17" s="24">
        <v>2078.9083050000004</v>
      </c>
      <c r="GH17" s="24">
        <v>2027.7616449999998</v>
      </c>
      <c r="GI17" s="24">
        <v>2055.1933730000001</v>
      </c>
      <c r="GJ17" s="24">
        <v>1973.687727</v>
      </c>
      <c r="GK17" s="24">
        <v>2109.7624570000003</v>
      </c>
      <c r="GL17" s="24">
        <v>2334.0683009999998</v>
      </c>
      <c r="GM17" s="24">
        <v>2333.3000000000002</v>
      </c>
      <c r="GN17" s="24">
        <v>2232.6999999999998</v>
      </c>
      <c r="GO17" s="24">
        <v>2228.6</v>
      </c>
      <c r="GP17" s="24">
        <v>2248.5369089999999</v>
      </c>
      <c r="GQ17" s="24">
        <v>2294.895716</v>
      </c>
      <c r="GR17" s="24">
        <v>2285.436772</v>
      </c>
      <c r="GS17" s="24">
        <v>2292.2952719999998</v>
      </c>
      <c r="GT17" s="24">
        <v>2304.2431080000001</v>
      </c>
      <c r="GU17" s="24">
        <v>2315.1745179999998</v>
      </c>
      <c r="GV17" s="24">
        <v>2328.3625040000002</v>
      </c>
      <c r="GW17" s="24">
        <v>2262.9454140000003</v>
      </c>
      <c r="GX17" s="24">
        <v>2263.7594409999997</v>
      </c>
      <c r="GY17" s="24">
        <v>2272.3029970000007</v>
      </c>
      <c r="GZ17" s="24">
        <v>2269.438181</v>
      </c>
      <c r="HA17" s="24">
        <v>2266.2202230000003</v>
      </c>
      <c r="HB17" s="24">
        <v>2266.0911040000001</v>
      </c>
      <c r="HC17" s="24">
        <v>2310.6747439999999</v>
      </c>
      <c r="HD17" s="24">
        <v>2309.1189869999998</v>
      </c>
      <c r="HE17" s="24">
        <v>2304.161818</v>
      </c>
      <c r="HF17" s="24">
        <v>2301.4738179999999</v>
      </c>
      <c r="HG17" s="24">
        <v>2296.444579</v>
      </c>
      <c r="HH17" s="24">
        <v>2455.458779</v>
      </c>
      <c r="HI17" s="24">
        <v>2461.6804519999996</v>
      </c>
      <c r="HJ17" s="24">
        <v>2370.1324449999997</v>
      </c>
      <c r="HK17" s="24">
        <v>2422.0139019999997</v>
      </c>
      <c r="HL17" s="24">
        <v>2418.1643450000001</v>
      </c>
      <c r="HM17" s="24">
        <v>2407.6053449999999</v>
      </c>
      <c r="HN17" s="24">
        <v>2427.1043449999997</v>
      </c>
      <c r="HO17" s="24">
        <v>2422.7413449999999</v>
      </c>
      <c r="HP17" s="24">
        <v>2406.3203450000001</v>
      </c>
      <c r="HQ17" s="24">
        <v>2438.9953449999998</v>
      </c>
      <c r="HR17" s="24">
        <v>2437.3113450000001</v>
      </c>
      <c r="HS17" s="24">
        <v>2440.8543450000002</v>
      </c>
      <c r="HT17" s="24">
        <v>2434.2923449999998</v>
      </c>
      <c r="HU17" s="24">
        <v>2385.4953450000003</v>
      </c>
      <c r="HV17" s="24">
        <v>2364.3983450000001</v>
      </c>
      <c r="HW17" s="24">
        <v>2354.4813449999997</v>
      </c>
      <c r="HX17" s="24">
        <v>2352.101345</v>
      </c>
      <c r="HY17" s="24">
        <v>2349.1453449999999</v>
      </c>
      <c r="HZ17" s="24">
        <v>2376.9573449999998</v>
      </c>
      <c r="IA17" s="24">
        <v>2370.6373449999996</v>
      </c>
      <c r="IB17" s="24">
        <v>2615.6383449999998</v>
      </c>
      <c r="IC17" s="24">
        <v>2610.9723449999997</v>
      </c>
      <c r="ID17" s="24">
        <v>2643.815345</v>
      </c>
      <c r="IE17" s="24">
        <v>2626.2863449999995</v>
      </c>
      <c r="IF17" s="24">
        <v>2690.4643449999999</v>
      </c>
      <c r="IG17" s="24">
        <v>2339.6483450000001</v>
      </c>
      <c r="IH17" s="24">
        <v>2676.9513449999999</v>
      </c>
      <c r="II17" s="24">
        <v>2280.8693449999996</v>
      </c>
      <c r="IJ17" s="24">
        <v>2468.8853449999997</v>
      </c>
      <c r="IK17" s="24">
        <v>2370.3103450000003</v>
      </c>
      <c r="IL17" s="33">
        <v>2368.7013449999999</v>
      </c>
      <c r="IM17" s="33">
        <v>2266.8203450000001</v>
      </c>
      <c r="IN17" s="33">
        <v>2192.5933449999998</v>
      </c>
      <c r="IO17" s="33">
        <v>2190.0523449999996</v>
      </c>
      <c r="IP17" s="33">
        <v>2354.8103449999999</v>
      </c>
      <c r="IQ17" s="33">
        <v>2187.4283449999998</v>
      </c>
      <c r="IR17" s="33">
        <v>2178.9793449999997</v>
      </c>
      <c r="IS17" s="33">
        <v>2194.7963449999997</v>
      </c>
      <c r="IT17" s="33">
        <v>2172.2923449999998</v>
      </c>
      <c r="IU17" s="33">
        <v>2169.1553449999997</v>
      </c>
      <c r="IV17" s="33">
        <v>2175.344345</v>
      </c>
      <c r="IW17" s="33">
        <v>1781.3123450000001</v>
      </c>
      <c r="IX17" s="33">
        <v>1771.3953449999999</v>
      </c>
      <c r="IY17" s="33">
        <v>1776.2293449999997</v>
      </c>
      <c r="IZ17" s="33">
        <v>1716.0213449999999</v>
      </c>
      <c r="JA17" s="33">
        <v>1713.372345</v>
      </c>
      <c r="JB17" s="33">
        <v>1708.4513449999999</v>
      </c>
      <c r="JC17" s="33">
        <v>1695.277345</v>
      </c>
      <c r="JD17" s="33">
        <v>1804.4863449999998</v>
      </c>
      <c r="JE17" s="33">
        <v>1871.7723449999999</v>
      </c>
      <c r="JF17" s="33">
        <v>1630.6803449999998</v>
      </c>
      <c r="JG17" s="33">
        <v>1803.1963449999998</v>
      </c>
      <c r="JH17" s="33">
        <v>1835.3050000000001</v>
      </c>
      <c r="JI17" s="33">
        <v>1860.0973449999999</v>
      </c>
      <c r="JJ17" s="33">
        <v>1644.1423449999998</v>
      </c>
      <c r="JK17" s="33">
        <v>1571.5383449999999</v>
      </c>
      <c r="JL17" s="33">
        <v>1581.689345</v>
      </c>
      <c r="JM17" s="33">
        <f>+'[1]STA-3SG'!$IP$30</f>
        <v>1691.3263449999999</v>
      </c>
      <c r="JN17" s="33">
        <f>+'[1]STA-3SG'!$IQ$30</f>
        <v>1715.679345</v>
      </c>
      <c r="JO17" s="33">
        <f>+'[1]STA-3SG'!$IR$30</f>
        <v>1372.3393449999999</v>
      </c>
      <c r="JP17" s="33">
        <v>1364.380345</v>
      </c>
      <c r="JQ17" s="33">
        <v>1369.4153450000001</v>
      </c>
      <c r="JR17" s="33">
        <v>1320.8273449999999</v>
      </c>
      <c r="JS17" s="33">
        <v>1321.1063449999999</v>
      </c>
      <c r="JT17" s="33">
        <v>1325.0493450000001</v>
      </c>
      <c r="JU17" s="33">
        <v>1321.97</v>
      </c>
      <c r="JV17" s="33">
        <v>1312.1870000000001</v>
      </c>
      <c r="JW17" s="33">
        <v>1252.3310000000001</v>
      </c>
      <c r="JX17" s="33">
        <v>1200.704</v>
      </c>
      <c r="JY17" s="33">
        <v>1198.5710000000001</v>
      </c>
      <c r="JZ17" s="33">
        <v>1216.3700000000001</v>
      </c>
      <c r="KA17" s="33">
        <v>1207.1850000000002</v>
      </c>
      <c r="KB17" s="33">
        <v>1198.4840000000002</v>
      </c>
      <c r="KC17" s="33">
        <v>1284.76625717</v>
      </c>
      <c r="KD17" s="33">
        <v>1550.51205293</v>
      </c>
      <c r="KE17" s="33">
        <v>1552.1760529300002</v>
      </c>
      <c r="KF17" s="33">
        <v>1551.25105293</v>
      </c>
      <c r="KG17" s="33">
        <v>1552.9818531000001</v>
      </c>
    </row>
    <row r="18" spans="2:293" ht="20.100000000000001" customHeight="1" x14ac:dyDescent="0.3">
      <c r="B18" s="35" t="s">
        <v>14</v>
      </c>
      <c r="C18" s="24">
        <v>1755.5347744999931</v>
      </c>
      <c r="D18" s="24">
        <v>1780.1940101600001</v>
      </c>
      <c r="E18" s="24">
        <v>1707.41578037</v>
      </c>
      <c r="F18" s="24">
        <v>1723.63360317</v>
      </c>
      <c r="G18" s="24">
        <v>2132.7600980200004</v>
      </c>
      <c r="H18" s="24">
        <v>2948.8550073899996</v>
      </c>
      <c r="I18" s="24">
        <v>3961.1665987499996</v>
      </c>
      <c r="J18" s="24">
        <v>5128.3999999999996</v>
      </c>
      <c r="K18" s="24">
        <v>5901.7516172200003</v>
      </c>
      <c r="L18" s="24">
        <v>6945.4027225399996</v>
      </c>
      <c r="M18" s="24">
        <v>7519.0313646499999</v>
      </c>
      <c r="N18" s="24">
        <v>8434.3423330099995</v>
      </c>
      <c r="O18" s="24">
        <v>9910.6</v>
      </c>
      <c r="P18" s="24">
        <v>10263.9</v>
      </c>
      <c r="Q18" s="24">
        <v>10611.924306380002</v>
      </c>
      <c r="R18" s="24">
        <v>11379.096610629998</v>
      </c>
      <c r="S18" s="24">
        <v>10972.903553122002</v>
      </c>
      <c r="T18" s="24">
        <v>11757.042279655998</v>
      </c>
      <c r="U18" s="13">
        <v>12231.888257509996</v>
      </c>
      <c r="V18" s="13">
        <v>12754.357171030006</v>
      </c>
      <c r="W18" s="13">
        <v>12809.331177060005</v>
      </c>
      <c r="X18" s="13">
        <v>13689.992014089989</v>
      </c>
      <c r="Y18" s="13">
        <v>16056.487653379991</v>
      </c>
      <c r="Z18" s="32"/>
      <c r="AA18" s="24">
        <v>1695.7233166999999</v>
      </c>
      <c r="AB18" s="24">
        <v>1742.78537289</v>
      </c>
      <c r="AC18" s="24">
        <v>1804.2717507400002</v>
      </c>
      <c r="AD18" s="24">
        <v>1770.7643630699999</v>
      </c>
      <c r="AE18" s="24">
        <v>1815.0202690599999</v>
      </c>
      <c r="AF18" s="24">
        <v>1812.5046393700002</v>
      </c>
      <c r="AG18" s="24">
        <v>1819.6888687600003</v>
      </c>
      <c r="AH18" s="24">
        <v>1823.9516725000001</v>
      </c>
      <c r="AI18" s="24">
        <v>1841.5005566899999</v>
      </c>
      <c r="AJ18" s="24">
        <v>1858.5828197200001</v>
      </c>
      <c r="AK18" s="24">
        <v>1834.5550210399999</v>
      </c>
      <c r="AL18" s="24">
        <v>1780.1940101600001</v>
      </c>
      <c r="AM18" s="24">
        <v>1782.7746366700001</v>
      </c>
      <c r="AN18" s="24">
        <v>1752.2325274599998</v>
      </c>
      <c r="AO18" s="24">
        <v>1755.7555073899998</v>
      </c>
      <c r="AP18" s="24">
        <v>1739.1791343</v>
      </c>
      <c r="AQ18" s="24">
        <v>1801.0223809299998</v>
      </c>
      <c r="AR18" s="24">
        <v>1741.2836688400002</v>
      </c>
      <c r="AS18" s="24">
        <v>1754.3756281999999</v>
      </c>
      <c r="AT18" s="24">
        <v>1749.7205228099999</v>
      </c>
      <c r="AU18" s="24">
        <v>1727.7156292700001</v>
      </c>
      <c r="AV18" s="24">
        <v>1701.6368577700005</v>
      </c>
      <c r="AW18" s="24">
        <v>1723.7932486899999</v>
      </c>
      <c r="AX18" s="24">
        <v>1707.41578037</v>
      </c>
      <c r="AY18" s="24">
        <v>1792.0794615199995</v>
      </c>
      <c r="AZ18" s="24">
        <v>1771.3135453</v>
      </c>
      <c r="BA18" s="24">
        <v>1751.6387190399998</v>
      </c>
      <c r="BB18" s="24">
        <v>1772.5463700899998</v>
      </c>
      <c r="BC18" s="24">
        <v>1781.5144468199999</v>
      </c>
      <c r="BD18" s="24">
        <v>1705.2764903</v>
      </c>
      <c r="BE18" s="24">
        <v>1697.3625174399999</v>
      </c>
      <c r="BF18" s="24">
        <v>1699.5568383399998</v>
      </c>
      <c r="BG18" s="24">
        <v>1724.6923153800001</v>
      </c>
      <c r="BH18" s="24">
        <v>1729.1961306999999</v>
      </c>
      <c r="BI18" s="24">
        <v>1733.9323489300002</v>
      </c>
      <c r="BJ18" s="24">
        <v>1723.63360317</v>
      </c>
      <c r="BK18" s="24">
        <v>1736.5697107699998</v>
      </c>
      <c r="BL18" s="24">
        <v>1778.8456592100001</v>
      </c>
      <c r="BM18" s="24">
        <v>1843.4063530699998</v>
      </c>
      <c r="BN18" s="24">
        <v>1898.0311741400001</v>
      </c>
      <c r="BO18" s="24">
        <v>1947.35815847</v>
      </c>
      <c r="BP18" s="24">
        <v>2058.3262048699999</v>
      </c>
      <c r="BQ18" s="24">
        <v>2090.4143978800003</v>
      </c>
      <c r="BR18" s="24">
        <v>2198.5921939399996</v>
      </c>
      <c r="BS18" s="24">
        <v>2211.9638038300004</v>
      </c>
      <c r="BT18" s="24">
        <v>2101.0667246399998</v>
      </c>
      <c r="BU18" s="24">
        <v>2112.7474117900001</v>
      </c>
      <c r="BV18" s="24">
        <v>2132.7600980200004</v>
      </c>
      <c r="BW18" s="24">
        <v>2147.9073491900003</v>
      </c>
      <c r="BX18" s="24">
        <v>2307.9499018200004</v>
      </c>
      <c r="BY18" s="24">
        <v>2284.43898197</v>
      </c>
      <c r="BZ18" s="24">
        <v>2457.3105265999998</v>
      </c>
      <c r="CA18" s="24">
        <v>2550.5673382799996</v>
      </c>
      <c r="CB18" s="24">
        <v>2623.5583405999996</v>
      </c>
      <c r="CC18" s="24">
        <v>2596.7195932999998</v>
      </c>
      <c r="CD18" s="24">
        <v>2634.9260406899998</v>
      </c>
      <c r="CE18" s="24">
        <v>2696.8339999999998</v>
      </c>
      <c r="CF18" s="24">
        <v>2764.5</v>
      </c>
      <c r="CG18" s="24">
        <v>2817.5</v>
      </c>
      <c r="CH18" s="24">
        <v>2948.8550073899996</v>
      </c>
      <c r="CI18" s="24">
        <v>3017.4240911599995</v>
      </c>
      <c r="CJ18" s="24">
        <v>3132.2717355500004</v>
      </c>
      <c r="CK18" s="24">
        <v>3179.8457362299996</v>
      </c>
      <c r="CL18" s="24">
        <v>3263.0027968099994</v>
      </c>
      <c r="CM18" s="24">
        <v>3478.4291771099993</v>
      </c>
      <c r="CN18" s="24">
        <v>3556.01553483</v>
      </c>
      <c r="CO18" s="24">
        <v>3577.8</v>
      </c>
      <c r="CP18" s="24">
        <v>3532.3</v>
      </c>
      <c r="CQ18" s="24">
        <v>3656.1</v>
      </c>
      <c r="CR18" s="24">
        <v>3720.1</v>
      </c>
      <c r="CS18" s="24">
        <v>3773</v>
      </c>
      <c r="CT18" s="24">
        <v>3961.1665987499996</v>
      </c>
      <c r="CU18" s="24">
        <v>4106.87771901</v>
      </c>
      <c r="CV18" s="24">
        <v>4225.0307382299998</v>
      </c>
      <c r="CW18" s="24">
        <v>4022.6266683699992</v>
      </c>
      <c r="CX18" s="24">
        <v>4132.9814799399992</v>
      </c>
      <c r="CY18" s="24">
        <v>4353.1614987900002</v>
      </c>
      <c r="CZ18" s="24">
        <v>4423.2797355200009</v>
      </c>
      <c r="DA18" s="24">
        <v>4547.0553162099995</v>
      </c>
      <c r="DB18" s="24">
        <v>4679.3582308200002</v>
      </c>
      <c r="DC18" s="24">
        <v>4649.6834538000003</v>
      </c>
      <c r="DD18" s="24">
        <v>4757.4856120300001</v>
      </c>
      <c r="DE18" s="24">
        <v>5036.3943563700004</v>
      </c>
      <c r="DF18" s="24">
        <v>5128.3999999999996</v>
      </c>
      <c r="DG18" s="24">
        <v>5195.7384421799979</v>
      </c>
      <c r="DH18" s="24">
        <v>5175.7339493099989</v>
      </c>
      <c r="DI18" s="24">
        <v>5201.2647084700002</v>
      </c>
      <c r="DJ18" s="24">
        <v>5289.4338103099999</v>
      </c>
      <c r="DK18" s="24">
        <v>5404.1526608500008</v>
      </c>
      <c r="DL18" s="24">
        <v>5481.2146722400003</v>
      </c>
      <c r="DM18" s="24">
        <v>5597.6787023300003</v>
      </c>
      <c r="DN18" s="24">
        <v>5676.3831713899999</v>
      </c>
      <c r="DO18" s="24">
        <v>5713.4947075400005</v>
      </c>
      <c r="DP18" s="24">
        <v>5771.4594124699997</v>
      </c>
      <c r="DQ18" s="24">
        <v>5823.6103628100009</v>
      </c>
      <c r="DR18" s="24">
        <v>5901.7516172200003</v>
      </c>
      <c r="DS18" s="24">
        <v>6002.7613091099993</v>
      </c>
      <c r="DT18" s="24">
        <v>6173.7478652700001</v>
      </c>
      <c r="DU18" s="24">
        <v>6154.5145579299988</v>
      </c>
      <c r="DV18" s="24">
        <v>6321.1756516600008</v>
      </c>
      <c r="DW18" s="24">
        <v>6461.9640067</v>
      </c>
      <c r="DX18" s="24">
        <v>6504.8682000699991</v>
      </c>
      <c r="DY18" s="24">
        <v>6649.534352669998</v>
      </c>
      <c r="DZ18" s="24">
        <v>6707.3362382099995</v>
      </c>
      <c r="EA18" s="24">
        <v>6688.2353816999994</v>
      </c>
      <c r="EB18" s="24">
        <v>6803.6547471399999</v>
      </c>
      <c r="EC18" s="24">
        <v>6855.9897637699987</v>
      </c>
      <c r="ED18" s="24">
        <v>6945.4027225399996</v>
      </c>
      <c r="EE18" s="24">
        <v>7030.2751349300006</v>
      </c>
      <c r="EF18" s="24">
        <v>7152.6526933899995</v>
      </c>
      <c r="EG18" s="24">
        <v>7159.8149600599982</v>
      </c>
      <c r="EH18" s="24">
        <v>7180.3314018099991</v>
      </c>
      <c r="EI18" s="24">
        <v>7291.3799649199982</v>
      </c>
      <c r="EJ18" s="24">
        <v>7362.1190592199991</v>
      </c>
      <c r="EK18" s="24">
        <v>7373.5266531599991</v>
      </c>
      <c r="EL18" s="24">
        <v>7344.1252260800002</v>
      </c>
      <c r="EM18" s="24">
        <v>7443.5610526200007</v>
      </c>
      <c r="EN18" s="24">
        <v>7405.9997825100018</v>
      </c>
      <c r="EO18" s="24">
        <v>7515.5674460099981</v>
      </c>
      <c r="EP18" s="24">
        <v>7519.0313646499999</v>
      </c>
      <c r="EQ18" s="24">
        <v>7547.4</v>
      </c>
      <c r="ER18" s="24">
        <v>7588.4789574199995</v>
      </c>
      <c r="ES18" s="24">
        <v>7794.8257285599993</v>
      </c>
      <c r="ET18" s="24">
        <v>7785.8862691799995</v>
      </c>
      <c r="EU18" s="24">
        <v>7823.947670290001</v>
      </c>
      <c r="EV18" s="24">
        <v>7946.0353162600004</v>
      </c>
      <c r="EW18" s="24">
        <v>7996.3</v>
      </c>
      <c r="EX18" s="24">
        <v>7958.8</v>
      </c>
      <c r="EY18" s="24">
        <v>8210.0694160000021</v>
      </c>
      <c r="EZ18" s="24">
        <v>8315.4905223300011</v>
      </c>
      <c r="FA18" s="24">
        <v>8422.0346989200007</v>
      </c>
      <c r="FB18" s="24">
        <v>8434.3423330099995</v>
      </c>
      <c r="FC18" s="24">
        <v>8604.7629098400012</v>
      </c>
      <c r="FD18" s="24">
        <v>8677.6262711674317</v>
      </c>
      <c r="FE18" s="24">
        <v>8767.8209716700003</v>
      </c>
      <c r="FF18" s="24">
        <v>8814.077339559999</v>
      </c>
      <c r="FG18" s="24">
        <v>8967.8713293499986</v>
      </c>
      <c r="FH18" s="24">
        <v>9278.6317767819983</v>
      </c>
      <c r="FI18" s="24">
        <v>9252.8823327520004</v>
      </c>
      <c r="FJ18" s="24">
        <v>9420.7276224600009</v>
      </c>
      <c r="FK18" s="24">
        <v>9682.4232645400007</v>
      </c>
      <c r="FL18" s="24">
        <v>9792.5970830200004</v>
      </c>
      <c r="FM18" s="24">
        <v>9802.0269949899975</v>
      </c>
      <c r="FN18" s="24">
        <v>9910.6</v>
      </c>
      <c r="FO18" s="24">
        <v>9505.1</v>
      </c>
      <c r="FP18" s="24">
        <v>9592.1</v>
      </c>
      <c r="FQ18" s="24">
        <v>9586.2999999999993</v>
      </c>
      <c r="FR18" s="24">
        <v>9663.4</v>
      </c>
      <c r="FS18" s="24">
        <v>9873.6</v>
      </c>
      <c r="FT18" s="24">
        <v>9720.1324301500008</v>
      </c>
      <c r="FU18" s="24">
        <v>9857.6333595500018</v>
      </c>
      <c r="FV18" s="24">
        <v>9935.9371321675007</v>
      </c>
      <c r="FW18" s="24">
        <v>10011.1</v>
      </c>
      <c r="FX18" s="24">
        <v>10238.799999999999</v>
      </c>
      <c r="FY18" s="24">
        <v>10326</v>
      </c>
      <c r="FZ18" s="24">
        <v>10263.9</v>
      </c>
      <c r="GA18" s="24">
        <v>10365.799999999999</v>
      </c>
      <c r="GB18" s="24">
        <v>10508.3</v>
      </c>
      <c r="GC18" s="24">
        <v>10149.6</v>
      </c>
      <c r="GD18" s="24">
        <v>10363.799999999999</v>
      </c>
      <c r="GE18" s="24">
        <v>10490.1</v>
      </c>
      <c r="GF18" s="24">
        <v>10439.53297065</v>
      </c>
      <c r="GG18" s="24">
        <v>9846.2326192300006</v>
      </c>
      <c r="GH18" s="24">
        <v>10272.845376350006</v>
      </c>
      <c r="GI18" s="24">
        <v>10387.517260089999</v>
      </c>
      <c r="GJ18" s="24">
        <v>10370.3452578</v>
      </c>
      <c r="GK18" s="24">
        <v>10488.265042110001</v>
      </c>
      <c r="GL18" s="24">
        <v>10611.924306380002</v>
      </c>
      <c r="GM18" s="24">
        <v>10645.9</v>
      </c>
      <c r="GN18" s="24">
        <v>10679.8</v>
      </c>
      <c r="GO18" s="24">
        <v>10615.2</v>
      </c>
      <c r="GP18" s="24">
        <v>10788.108555750006</v>
      </c>
      <c r="GQ18" s="24">
        <v>10674.643500900007</v>
      </c>
      <c r="GR18" s="24">
        <v>10791.046573960004</v>
      </c>
      <c r="GS18" s="24">
        <v>10775.449266489994</v>
      </c>
      <c r="GT18" s="24">
        <v>10985.486983730008</v>
      </c>
      <c r="GU18" s="24">
        <v>11007.958285980001</v>
      </c>
      <c r="GV18" s="24">
        <v>11398.891413210005</v>
      </c>
      <c r="GW18" s="24">
        <v>11272.381077700011</v>
      </c>
      <c r="GX18" s="24">
        <v>11379.096610629998</v>
      </c>
      <c r="GY18" s="24">
        <v>11257.586895240007</v>
      </c>
      <c r="GZ18" s="24">
        <v>10903.097722100001</v>
      </c>
      <c r="HA18" s="24">
        <v>10894.476524578002</v>
      </c>
      <c r="HB18" s="24">
        <v>10837.159428630001</v>
      </c>
      <c r="HC18" s="24">
        <v>10848.95597945</v>
      </c>
      <c r="HD18" s="24">
        <v>10922.070967200003</v>
      </c>
      <c r="HE18" s="24">
        <v>10894.671206520003</v>
      </c>
      <c r="HF18" s="24">
        <v>10905.250846329998</v>
      </c>
      <c r="HG18" s="24">
        <v>10955.404278200001</v>
      </c>
      <c r="HH18" s="24">
        <v>10817.994738251997</v>
      </c>
      <c r="HI18" s="24">
        <v>10759.532218921999</v>
      </c>
      <c r="HJ18" s="24">
        <v>10991.3</v>
      </c>
      <c r="HK18" s="24">
        <v>11040.777048541999</v>
      </c>
      <c r="HL18" s="24">
        <v>11122.288294844007</v>
      </c>
      <c r="HM18" s="24">
        <v>11258.231894970009</v>
      </c>
      <c r="HN18" s="24">
        <v>11237.491875567994</v>
      </c>
      <c r="HO18" s="24">
        <v>11462.852337689996</v>
      </c>
      <c r="HP18" s="24">
        <v>11605.060143379993</v>
      </c>
      <c r="HQ18" s="24">
        <v>11612.240409499998</v>
      </c>
      <c r="HR18" s="24">
        <v>11886.388460850001</v>
      </c>
      <c r="HS18" s="24">
        <v>11872.96906381</v>
      </c>
      <c r="HT18" s="24">
        <v>11893.103660893999</v>
      </c>
      <c r="HU18" s="24">
        <v>11881.435208105995</v>
      </c>
      <c r="HV18" s="24">
        <v>11757.042279655998</v>
      </c>
      <c r="HW18" s="24">
        <v>11523.110348915994</v>
      </c>
      <c r="HX18" s="24">
        <v>11969.254114126003</v>
      </c>
      <c r="HY18" s="24">
        <v>11884.920578995994</v>
      </c>
      <c r="HZ18" s="24">
        <v>11949.162926449999</v>
      </c>
      <c r="IA18" s="24">
        <v>12015.064992205993</v>
      </c>
      <c r="IB18" s="24">
        <v>11889.050160505994</v>
      </c>
      <c r="IC18" s="24">
        <v>12031.654424265995</v>
      </c>
      <c r="ID18" s="24">
        <v>12155.765496565993</v>
      </c>
      <c r="IE18" s="24">
        <v>12183.561324295992</v>
      </c>
      <c r="IF18" s="24">
        <v>12182.48562598</v>
      </c>
      <c r="IG18" s="24">
        <v>12610.34359572</v>
      </c>
      <c r="IH18" s="24">
        <v>12231.888257509996</v>
      </c>
      <c r="II18" s="24">
        <v>12638.807721689996</v>
      </c>
      <c r="IJ18" s="24">
        <v>12703.785818079999</v>
      </c>
      <c r="IK18" s="24">
        <v>12790.54648841</v>
      </c>
      <c r="IL18" s="33">
        <v>12949.877511699999</v>
      </c>
      <c r="IM18" s="33">
        <v>12996.419266590008</v>
      </c>
      <c r="IN18" s="33">
        <v>12824.797197600001</v>
      </c>
      <c r="IO18" s="33">
        <v>12761.523981499999</v>
      </c>
      <c r="IP18" s="33">
        <v>12828.17430773</v>
      </c>
      <c r="IQ18" s="33">
        <v>12833.705899729997</v>
      </c>
      <c r="IR18" s="33">
        <v>12853.356963110009</v>
      </c>
      <c r="IS18" s="33">
        <v>12817.473110340012</v>
      </c>
      <c r="IT18" s="33">
        <v>12754.357171030006</v>
      </c>
      <c r="IU18" s="33">
        <v>12646.62276962</v>
      </c>
      <c r="IV18" s="33">
        <v>12790.477611410013</v>
      </c>
      <c r="IW18" s="33">
        <v>13194.836258140003</v>
      </c>
      <c r="IX18" s="33">
        <v>12819.128615390004</v>
      </c>
      <c r="IY18" s="33">
        <v>12917.314700619996</v>
      </c>
      <c r="IZ18" s="33">
        <v>12870.902019270003</v>
      </c>
      <c r="JA18" s="33">
        <v>12792.281037329996</v>
      </c>
      <c r="JB18" s="33">
        <v>12878.546543549994</v>
      </c>
      <c r="JC18" s="33">
        <v>12966.407962229989</v>
      </c>
      <c r="JD18" s="33">
        <v>13050.890859859997</v>
      </c>
      <c r="JE18" s="33">
        <v>12739.672988350005</v>
      </c>
      <c r="JF18" s="33">
        <v>12809.331177060005</v>
      </c>
      <c r="JG18" s="33">
        <v>12775.96639247999</v>
      </c>
      <c r="JH18" s="33">
        <v>12255.34937919999</v>
      </c>
      <c r="JI18" s="33">
        <v>13002.717353159987</v>
      </c>
      <c r="JJ18" s="33">
        <v>13303.357695079989</v>
      </c>
      <c r="JK18" s="33">
        <v>13350.026794819996</v>
      </c>
      <c r="JL18" s="33">
        <v>13152.698441629991</v>
      </c>
      <c r="JM18" s="33">
        <f>+'[1]STA-3SG'!$IP$33</f>
        <v>12884.330605999989</v>
      </c>
      <c r="JN18" s="33">
        <f>+'[1]STA-3SG'!$IQ$33</f>
        <v>12972.864951899983</v>
      </c>
      <c r="JO18" s="33">
        <f>+'[1]STA-3SG'!$IR$33</f>
        <v>13767.262225540009</v>
      </c>
      <c r="JP18" s="33">
        <v>13479.221672520003</v>
      </c>
      <c r="JQ18" s="33">
        <v>13667.13102881998</v>
      </c>
      <c r="JR18" s="33">
        <v>13689.992014089989</v>
      </c>
      <c r="JS18" s="33">
        <v>13825.316900280013</v>
      </c>
      <c r="JT18" s="33">
        <v>14065.419243280003</v>
      </c>
      <c r="JU18" s="33">
        <v>14497.858682709993</v>
      </c>
      <c r="JV18" s="33">
        <v>14488.50026467</v>
      </c>
      <c r="JW18" s="33">
        <v>14387.810911320001</v>
      </c>
      <c r="JX18" s="33">
        <v>14824.43457574999</v>
      </c>
      <c r="JY18" s="33">
        <v>15355.586110680995</v>
      </c>
      <c r="JZ18" s="33">
        <v>15439.698750929996</v>
      </c>
      <c r="KA18" s="33">
        <v>15719.870763319985</v>
      </c>
      <c r="KB18" s="33">
        <v>15629.259721930001</v>
      </c>
      <c r="KC18" s="33">
        <v>15486.349524560001</v>
      </c>
      <c r="KD18" s="33">
        <v>16056.487653379991</v>
      </c>
      <c r="KE18" s="33">
        <v>16171.694660279962</v>
      </c>
      <c r="KF18" s="33">
        <v>16330.637071479996</v>
      </c>
      <c r="KG18" s="33">
        <v>16522.138666749997</v>
      </c>
    </row>
    <row r="19" spans="2:293" ht="20.100000000000001" customHeight="1" x14ac:dyDescent="0.3">
      <c r="B19" s="31"/>
      <c r="C19" s="24"/>
      <c r="D19" s="24"/>
      <c r="E19" s="24"/>
      <c r="F19" s="24"/>
      <c r="G19" s="24"/>
      <c r="H19" s="24"/>
      <c r="I19" s="24"/>
      <c r="J19" s="24"/>
      <c r="K19" s="24"/>
      <c r="L19" s="24"/>
      <c r="M19" s="24"/>
      <c r="N19" s="24"/>
      <c r="O19" s="24"/>
      <c r="P19" s="24"/>
      <c r="Q19" s="24"/>
      <c r="R19" s="24"/>
      <c r="S19" s="24"/>
      <c r="T19" s="24"/>
      <c r="U19" s="13"/>
      <c r="V19" s="13"/>
      <c r="W19" s="13"/>
      <c r="X19" s="13"/>
      <c r="Y19" s="13"/>
      <c r="Z19" s="32"/>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4"/>
      <c r="BK19" s="24"/>
      <c r="BL19" s="24"/>
      <c r="BM19" s="24"/>
      <c r="BN19" s="24"/>
      <c r="BO19" s="24"/>
      <c r="BP19" s="24"/>
      <c r="BQ19" s="24"/>
      <c r="BR19" s="24"/>
      <c r="BS19" s="24"/>
      <c r="BT19" s="24"/>
      <c r="BU19" s="24"/>
      <c r="DS19" s="24"/>
      <c r="DT19" s="24"/>
      <c r="DU19" s="24"/>
      <c r="DV19" s="24"/>
      <c r="DW19" s="24"/>
      <c r="DX19" s="24"/>
      <c r="DY19" s="24"/>
      <c r="DZ19" s="24"/>
      <c r="EA19" s="24"/>
      <c r="EB19" s="24"/>
      <c r="EC19" s="24"/>
      <c r="ED19" s="24"/>
      <c r="EE19" s="24"/>
      <c r="EF19" s="24"/>
      <c r="EG19" s="24"/>
      <c r="EH19" s="24"/>
      <c r="EI19" s="24"/>
      <c r="EJ19" s="24"/>
      <c r="EK19" s="24"/>
      <c r="EL19" s="24"/>
      <c r="EM19" s="24"/>
      <c r="EN19" s="24"/>
      <c r="EO19" s="24"/>
      <c r="EP19" s="24"/>
      <c r="EQ19" s="24"/>
      <c r="ER19" s="24"/>
      <c r="ES19" s="24"/>
      <c r="ET19" s="24"/>
      <c r="EU19" s="24"/>
      <c r="EV19" s="24"/>
      <c r="EW19" s="24"/>
      <c r="EX19" s="24"/>
      <c r="EY19" s="24"/>
      <c r="EZ19" s="24"/>
      <c r="FA19" s="24"/>
      <c r="FB19" s="24"/>
      <c r="FC19" s="24"/>
      <c r="FD19" s="24"/>
      <c r="FE19" s="24"/>
      <c r="FF19" s="24"/>
      <c r="FG19" s="24"/>
      <c r="FH19" s="24"/>
      <c r="FI19" s="24"/>
      <c r="FJ19" s="24"/>
      <c r="FK19" s="24"/>
      <c r="FL19" s="24"/>
      <c r="FM19" s="24"/>
      <c r="FN19" s="24"/>
      <c r="FO19" s="24"/>
      <c r="FP19" s="24"/>
      <c r="FQ19" s="24"/>
      <c r="FR19" s="24"/>
      <c r="FS19" s="24"/>
      <c r="FT19" s="24"/>
      <c r="FU19" s="24"/>
      <c r="FV19" s="24"/>
      <c r="FW19" s="24"/>
      <c r="FX19" s="24"/>
      <c r="FY19" s="24"/>
      <c r="FZ19" s="24"/>
      <c r="GA19" s="24"/>
      <c r="GB19" s="24"/>
      <c r="GC19" s="24"/>
      <c r="GD19" s="24"/>
      <c r="GE19" s="24"/>
      <c r="GF19" s="24"/>
      <c r="GG19" s="24"/>
      <c r="GH19" s="24"/>
      <c r="GI19" s="24"/>
      <c r="GJ19" s="24"/>
      <c r="GK19" s="24"/>
      <c r="GL19" s="24"/>
      <c r="GM19" s="24"/>
      <c r="GN19" s="24"/>
      <c r="GO19" s="24"/>
      <c r="GP19" s="24"/>
      <c r="GQ19" s="24"/>
      <c r="GR19" s="24"/>
      <c r="GS19" s="24"/>
      <c r="GT19" s="24"/>
      <c r="GU19" s="24"/>
      <c r="GV19" s="24"/>
      <c r="GW19" s="24"/>
      <c r="GX19" s="24"/>
      <c r="GY19" s="24"/>
      <c r="GZ19" s="24"/>
      <c r="HA19" s="24"/>
      <c r="HB19" s="24"/>
      <c r="HC19" s="24"/>
      <c r="HD19" s="24"/>
      <c r="HE19" s="24"/>
      <c r="HF19" s="24"/>
      <c r="HG19" s="24"/>
      <c r="HH19" s="24"/>
      <c r="HI19" s="24"/>
      <c r="HJ19" s="24"/>
      <c r="HK19" s="24"/>
      <c r="HL19" s="24"/>
      <c r="HM19" s="24"/>
      <c r="HN19" s="24"/>
      <c r="HO19" s="24"/>
      <c r="HP19" s="24"/>
      <c r="HQ19" s="24"/>
      <c r="HR19" s="24"/>
      <c r="HS19" s="24"/>
      <c r="HT19" s="24"/>
      <c r="HU19" s="24"/>
      <c r="HV19" s="24"/>
      <c r="HW19" s="24"/>
      <c r="HX19" s="24"/>
      <c r="HY19" s="24"/>
      <c r="HZ19" s="24"/>
      <c r="IA19" s="24"/>
      <c r="IB19" s="24"/>
      <c r="IC19" s="24"/>
      <c r="ID19" s="24"/>
      <c r="IE19" s="24"/>
      <c r="IF19" s="24"/>
      <c r="IG19" s="24"/>
      <c r="IH19" s="24"/>
      <c r="II19" s="24"/>
      <c r="IJ19" s="24"/>
      <c r="IK19" s="24"/>
      <c r="IL19" s="33"/>
      <c r="IM19" s="33"/>
      <c r="IN19" s="33"/>
      <c r="IO19" s="33"/>
      <c r="IP19" s="33"/>
      <c r="IQ19" s="33"/>
      <c r="IR19" s="33"/>
      <c r="IS19" s="33"/>
      <c r="IT19" s="33"/>
      <c r="IU19" s="33"/>
      <c r="IV19" s="30"/>
      <c r="IW19" s="33"/>
      <c r="IX19" s="33"/>
      <c r="IY19" s="33"/>
      <c r="IZ19" s="33"/>
      <c r="JA19" s="33"/>
      <c r="JB19" s="33"/>
      <c r="JC19" s="33"/>
      <c r="JD19" s="33"/>
      <c r="JE19" s="33"/>
      <c r="JF19" s="33"/>
      <c r="JG19" s="33"/>
      <c r="JH19" s="33"/>
      <c r="JI19" s="33"/>
      <c r="JJ19" s="33"/>
      <c r="JK19" s="33"/>
      <c r="JL19" s="33"/>
      <c r="JM19" s="33"/>
      <c r="JN19" s="33"/>
      <c r="JO19" s="33"/>
      <c r="JP19" s="33"/>
      <c r="JQ19" s="33"/>
      <c r="JR19" s="33"/>
      <c r="JS19" s="33"/>
      <c r="JT19" s="33"/>
      <c r="JU19" s="33"/>
      <c r="JV19" s="33"/>
      <c r="JW19" s="33"/>
      <c r="JX19" s="33"/>
      <c r="JY19" s="33"/>
      <c r="JZ19" s="33"/>
      <c r="KA19" s="33"/>
      <c r="KB19" s="33"/>
      <c r="KC19" s="33"/>
      <c r="KD19" s="33"/>
      <c r="KE19" s="33"/>
      <c r="KF19" s="33"/>
      <c r="KG19" s="33"/>
    </row>
    <row r="20" spans="2:293" s="8" customFormat="1" ht="20.100000000000001" customHeight="1" x14ac:dyDescent="0.3">
      <c r="B20" s="5" t="s">
        <v>15</v>
      </c>
      <c r="C20" s="27">
        <v>3327.4778760400004</v>
      </c>
      <c r="D20" s="27">
        <v>3569.19387413</v>
      </c>
      <c r="E20" s="27">
        <v>3410.4992121600003</v>
      </c>
      <c r="F20" s="27">
        <v>3914.8041560900001</v>
      </c>
      <c r="G20" s="27">
        <v>5069.2811216120008</v>
      </c>
      <c r="H20" s="27">
        <v>7040.1969208099999</v>
      </c>
      <c r="I20" s="27">
        <v>8994.9021582100013</v>
      </c>
      <c r="J20" s="27">
        <v>9700.4</v>
      </c>
      <c r="K20" s="27">
        <v>11822.565506345167</v>
      </c>
      <c r="L20" s="27">
        <v>13175.748151322001</v>
      </c>
      <c r="M20" s="27">
        <v>15292.214008252</v>
      </c>
      <c r="N20" s="27">
        <v>16966.828410229999</v>
      </c>
      <c r="O20" s="27">
        <v>18105.599999999999</v>
      </c>
      <c r="P20" s="27">
        <v>18716.3</v>
      </c>
      <c r="Q20" s="27">
        <v>20218.603495060001</v>
      </c>
      <c r="R20" s="27">
        <v>22417.097847240002</v>
      </c>
      <c r="S20" s="27">
        <v>22259.33015935</v>
      </c>
      <c r="T20" s="27">
        <v>21377.591412289999</v>
      </c>
      <c r="U20" s="28">
        <v>22311.991968269998</v>
      </c>
      <c r="V20" s="28">
        <v>23879.70409377999</v>
      </c>
      <c r="W20" s="28">
        <v>26684.521331889999</v>
      </c>
      <c r="X20" s="28">
        <v>30623.352880850001</v>
      </c>
      <c r="Y20" s="28">
        <v>34150.030507969997</v>
      </c>
      <c r="Z20" s="29"/>
      <c r="AA20" s="27">
        <v>3378.5795677300002</v>
      </c>
      <c r="AB20" s="27">
        <v>3472.8014051500004</v>
      </c>
      <c r="AC20" s="27">
        <v>3474.9692719100003</v>
      </c>
      <c r="AD20" s="27">
        <v>3385.7670957</v>
      </c>
      <c r="AE20" s="27">
        <v>3413.13979905</v>
      </c>
      <c r="AF20" s="27">
        <v>3533.1421922899999</v>
      </c>
      <c r="AG20" s="27">
        <v>3506.3729685799999</v>
      </c>
      <c r="AH20" s="27">
        <v>3423.7281892700003</v>
      </c>
      <c r="AI20" s="27">
        <v>3470.29807428</v>
      </c>
      <c r="AJ20" s="27">
        <v>3453.24347949</v>
      </c>
      <c r="AK20" s="27">
        <v>3380.3010003600007</v>
      </c>
      <c r="AL20" s="27">
        <v>3569.19387413</v>
      </c>
      <c r="AM20" s="27">
        <v>3521.53548366</v>
      </c>
      <c r="AN20" s="27">
        <v>3415.5658806500001</v>
      </c>
      <c r="AO20" s="27">
        <v>3440.3973981999998</v>
      </c>
      <c r="AP20" s="27">
        <v>3465.1644369300002</v>
      </c>
      <c r="AQ20" s="27">
        <v>3457.4108814900001</v>
      </c>
      <c r="AR20" s="27">
        <v>3377.31067515</v>
      </c>
      <c r="AS20" s="27">
        <v>3393.0480589799968</v>
      </c>
      <c r="AT20" s="27">
        <v>3222.5357969400002</v>
      </c>
      <c r="AU20" s="27">
        <v>3329.3220464100004</v>
      </c>
      <c r="AV20" s="27">
        <v>3298.7667898099999</v>
      </c>
      <c r="AW20" s="27">
        <v>3251.28162711</v>
      </c>
      <c r="AX20" s="27">
        <v>3410.4992121600003</v>
      </c>
      <c r="AY20" s="27">
        <v>3360.3208906600003</v>
      </c>
      <c r="AZ20" s="27">
        <v>3398.4228806900001</v>
      </c>
      <c r="BA20" s="27">
        <v>3321.7957713999995</v>
      </c>
      <c r="BB20" s="27">
        <v>3585.4105884199998</v>
      </c>
      <c r="BC20" s="27">
        <v>3490.1761803999998</v>
      </c>
      <c r="BD20" s="27">
        <v>3599.4356390599996</v>
      </c>
      <c r="BE20" s="27">
        <v>3595.6869592799999</v>
      </c>
      <c r="BF20" s="27">
        <v>3642.4787308100003</v>
      </c>
      <c r="BG20" s="27">
        <v>3694.2161049900001</v>
      </c>
      <c r="BH20" s="27">
        <v>3706.7666922100002</v>
      </c>
      <c r="BI20" s="27">
        <v>3886.2020596600005</v>
      </c>
      <c r="BJ20" s="27">
        <v>3914.8041560900001</v>
      </c>
      <c r="BK20" s="27">
        <v>3836.5440590300004</v>
      </c>
      <c r="BL20" s="27">
        <v>3798.85603403</v>
      </c>
      <c r="BM20" s="27">
        <v>3901.2953363900006</v>
      </c>
      <c r="BN20" s="27">
        <v>3937.8063035999994</v>
      </c>
      <c r="BO20" s="27">
        <v>3949.4267172200007</v>
      </c>
      <c r="BP20" s="27">
        <v>4004.3972777700001</v>
      </c>
      <c r="BQ20" s="27">
        <v>4272.7773630500005</v>
      </c>
      <c r="BR20" s="27">
        <v>4480.4435709300005</v>
      </c>
      <c r="BS20" s="27">
        <v>4912.5989125199994</v>
      </c>
      <c r="BT20" s="27">
        <v>4878.7823447999999</v>
      </c>
      <c r="BU20" s="27">
        <v>4882.0417123399993</v>
      </c>
      <c r="BV20" s="27">
        <v>5069.2811216120008</v>
      </c>
      <c r="BW20" s="27">
        <v>4942.81645682</v>
      </c>
      <c r="BX20" s="27">
        <v>5212.6050558299994</v>
      </c>
      <c r="BY20" s="27">
        <v>5266.8639768559997</v>
      </c>
      <c r="BZ20" s="27">
        <v>5397.4244738399993</v>
      </c>
      <c r="CA20" s="27">
        <v>5655.5317850799993</v>
      </c>
      <c r="CB20" s="27">
        <v>5751.1023435699999</v>
      </c>
      <c r="CC20" s="27">
        <v>5875.8044053600006</v>
      </c>
      <c r="CD20" s="27">
        <v>6083.3302867299999</v>
      </c>
      <c r="CE20" s="27">
        <v>6217.9222174930001</v>
      </c>
      <c r="CF20" s="27">
        <v>6364.5</v>
      </c>
      <c r="CG20" s="27">
        <v>6481.5</v>
      </c>
      <c r="CH20" s="27">
        <v>7040.1969208099999</v>
      </c>
      <c r="CI20" s="27">
        <v>6949.5932279600011</v>
      </c>
      <c r="CJ20" s="27">
        <v>7166.0335277599997</v>
      </c>
      <c r="CK20" s="27">
        <v>7267.1351085599999</v>
      </c>
      <c r="CL20" s="27">
        <v>7502.1822241299997</v>
      </c>
      <c r="CM20" s="27">
        <v>7895.908758829999</v>
      </c>
      <c r="CN20" s="27">
        <v>7793.1057250399999</v>
      </c>
      <c r="CO20" s="27">
        <v>7832.9</v>
      </c>
      <c r="CP20" s="27">
        <v>7505.5</v>
      </c>
      <c r="CQ20" s="27">
        <v>7781.5</v>
      </c>
      <c r="CR20" s="27">
        <v>8061.4</v>
      </c>
      <c r="CS20" s="27">
        <v>8006.7</v>
      </c>
      <c r="CT20" s="27">
        <v>8994.9021582100013</v>
      </c>
      <c r="CU20" s="27">
        <v>8976.3846872600006</v>
      </c>
      <c r="CV20" s="27">
        <v>9040.324054570001</v>
      </c>
      <c r="CW20" s="27">
        <v>9147.0463041000003</v>
      </c>
      <c r="CX20" s="27">
        <v>9098.0503992599988</v>
      </c>
      <c r="CY20" s="27">
        <v>9405.4489925399994</v>
      </c>
      <c r="CZ20" s="27">
        <v>9408.0671566900019</v>
      </c>
      <c r="DA20" s="27">
        <v>9642.4114011500005</v>
      </c>
      <c r="DB20" s="27">
        <v>9488.7614115199995</v>
      </c>
      <c r="DC20" s="27">
        <v>9708.8617923399997</v>
      </c>
      <c r="DD20" s="27">
        <v>9371.3595502000007</v>
      </c>
      <c r="DE20" s="27">
        <v>9242.1052563099984</v>
      </c>
      <c r="DF20" s="27">
        <v>9700.4</v>
      </c>
      <c r="DG20" s="27">
        <v>9979.3555338499973</v>
      </c>
      <c r="DH20" s="27">
        <v>9665.5894260200002</v>
      </c>
      <c r="DI20" s="27">
        <v>9950.1918065264108</v>
      </c>
      <c r="DJ20" s="27">
        <v>10068.55002595</v>
      </c>
      <c r="DK20" s="27">
        <v>10287.675382089999</v>
      </c>
      <c r="DL20" s="27">
        <v>10518.67079968</v>
      </c>
      <c r="DM20" s="27">
        <v>10708.520075640001</v>
      </c>
      <c r="DN20" s="27">
        <v>10861.618853489999</v>
      </c>
      <c r="DO20" s="27">
        <v>11107.441061926131</v>
      </c>
      <c r="DP20" s="27">
        <v>11148.95041924613</v>
      </c>
      <c r="DQ20" s="27">
        <v>11452.38634547613</v>
      </c>
      <c r="DR20" s="27">
        <v>11822.565506345167</v>
      </c>
      <c r="DS20" s="27">
        <v>11651.882695818143</v>
      </c>
      <c r="DT20" s="27">
        <v>12261.821874690453</v>
      </c>
      <c r="DU20" s="27">
        <v>11835.894337550244</v>
      </c>
      <c r="DV20" s="27">
        <v>12406.18655149933</v>
      </c>
      <c r="DW20" s="27">
        <v>12933.945138139999</v>
      </c>
      <c r="DX20" s="27">
        <v>12676.43437685</v>
      </c>
      <c r="DY20" s="27">
        <v>12972.852632212001</v>
      </c>
      <c r="DZ20" s="27">
        <v>12795.311642381999</v>
      </c>
      <c r="EA20" s="27">
        <v>12536.201059581999</v>
      </c>
      <c r="EB20" s="27">
        <v>12480.988061701997</v>
      </c>
      <c r="EC20" s="27">
        <v>12700.278486392001</v>
      </c>
      <c r="ED20" s="27">
        <v>13175.748151322001</v>
      </c>
      <c r="EE20" s="27">
        <v>12738.737632602</v>
      </c>
      <c r="EF20" s="27">
        <v>13046.925316122</v>
      </c>
      <c r="EG20" s="27">
        <v>13259.426573302002</v>
      </c>
      <c r="EH20" s="27">
        <v>13778.054514084999</v>
      </c>
      <c r="EI20" s="27">
        <v>13935.980477022</v>
      </c>
      <c r="EJ20" s="27">
        <v>14357.995292551999</v>
      </c>
      <c r="EK20" s="27">
        <v>14524.586274356001</v>
      </c>
      <c r="EL20" s="27">
        <v>14699.158836332002</v>
      </c>
      <c r="EM20" s="27">
        <v>14601.405650622</v>
      </c>
      <c r="EN20" s="27">
        <v>14969.637260222002</v>
      </c>
      <c r="EO20" s="27">
        <v>15153.117300832</v>
      </c>
      <c r="EP20" s="27">
        <v>15292.214008252</v>
      </c>
      <c r="EQ20" s="27">
        <v>15539.4</v>
      </c>
      <c r="ER20" s="27">
        <v>15734.3987624</v>
      </c>
      <c r="ES20" s="27">
        <v>15577.477578</v>
      </c>
      <c r="ET20" s="27">
        <v>15677.32295484</v>
      </c>
      <c r="EU20" s="27">
        <v>16210.803801659998</v>
      </c>
      <c r="EV20" s="27">
        <v>16281.54331155</v>
      </c>
      <c r="EW20" s="27">
        <v>16194.3</v>
      </c>
      <c r="EX20" s="27">
        <v>16099.7</v>
      </c>
      <c r="EY20" s="27">
        <v>16080.412811189997</v>
      </c>
      <c r="EZ20" s="27">
        <v>16183.244012609999</v>
      </c>
      <c r="FA20" s="27">
        <v>16231.891536640002</v>
      </c>
      <c r="FB20" s="27">
        <v>16966.828410229999</v>
      </c>
      <c r="FC20" s="27">
        <v>16357.289155570001</v>
      </c>
      <c r="FD20" s="27">
        <v>16709.1809092</v>
      </c>
      <c r="FE20" s="27">
        <v>16970.535678929999</v>
      </c>
      <c r="FF20" s="27">
        <v>17281.812481330002</v>
      </c>
      <c r="FG20" s="27">
        <v>17276.350458649998</v>
      </c>
      <c r="FH20" s="27">
        <v>17541.139672319998</v>
      </c>
      <c r="FI20" s="27">
        <v>17768.436325179999</v>
      </c>
      <c r="FJ20" s="27">
        <v>17676.307376270001</v>
      </c>
      <c r="FK20" s="27">
        <v>18031.201388660003</v>
      </c>
      <c r="FL20" s="27">
        <v>17966.897551189999</v>
      </c>
      <c r="FM20" s="27">
        <v>18046.910872999997</v>
      </c>
      <c r="FN20" s="27">
        <v>18105.599999999999</v>
      </c>
      <c r="FO20" s="27">
        <v>17937.7</v>
      </c>
      <c r="FP20" s="27">
        <v>17699.5</v>
      </c>
      <c r="FQ20" s="27">
        <v>17708.400000000001</v>
      </c>
      <c r="FR20" s="27">
        <v>17591.599999999999</v>
      </c>
      <c r="FS20" s="27">
        <v>18556.2</v>
      </c>
      <c r="FT20" s="27">
        <v>18081.597049349999</v>
      </c>
      <c r="FU20" s="27">
        <v>18235.84221341</v>
      </c>
      <c r="FV20" s="27">
        <v>18185.11247624466</v>
      </c>
      <c r="FW20" s="27">
        <v>18212.099999999999</v>
      </c>
      <c r="FX20" s="27">
        <v>18981.2</v>
      </c>
      <c r="FY20" s="27">
        <v>18338.8</v>
      </c>
      <c r="FZ20" s="27">
        <v>18716.3</v>
      </c>
      <c r="GA20" s="27">
        <v>19107.5</v>
      </c>
      <c r="GB20" s="27">
        <v>19173.8</v>
      </c>
      <c r="GC20" s="27">
        <v>18844.599999999999</v>
      </c>
      <c r="GD20" s="27">
        <v>18989.5</v>
      </c>
      <c r="GE20" s="27">
        <v>19200</v>
      </c>
      <c r="GF20" s="27">
        <v>19609.901769010001</v>
      </c>
      <c r="GG20" s="27">
        <v>19449.70496884</v>
      </c>
      <c r="GH20" s="27">
        <v>19223.073937150002</v>
      </c>
      <c r="GI20" s="27">
        <v>19319.534036199999</v>
      </c>
      <c r="GJ20" s="27">
        <v>19286.909127210005</v>
      </c>
      <c r="GK20" s="27">
        <v>19297.84253948</v>
      </c>
      <c r="GL20" s="27">
        <v>20218.603495060001</v>
      </c>
      <c r="GM20" s="27">
        <v>20135.749020790001</v>
      </c>
      <c r="GN20" s="27">
        <v>20201.696334180004</v>
      </c>
      <c r="GO20" s="27">
        <v>20014.299629460002</v>
      </c>
      <c r="GP20" s="27">
        <v>20265.89467758</v>
      </c>
      <c r="GQ20" s="27">
        <v>19946.0296676</v>
      </c>
      <c r="GR20" s="27">
        <v>21240.704819840001</v>
      </c>
      <c r="GS20" s="27">
        <v>21522.43030692</v>
      </c>
      <c r="GT20" s="27">
        <v>21441.659149679999</v>
      </c>
      <c r="GU20" s="27">
        <v>21648.096745229999</v>
      </c>
      <c r="GV20" s="27">
        <v>21762.632490989999</v>
      </c>
      <c r="GW20" s="27">
        <v>21888.383761900001</v>
      </c>
      <c r="GX20" s="27">
        <v>22417.097847240002</v>
      </c>
      <c r="GY20" s="27">
        <v>22145.08255332</v>
      </c>
      <c r="GZ20" s="27">
        <v>22389.32062414</v>
      </c>
      <c r="HA20" s="27">
        <v>22769.059839270001</v>
      </c>
      <c r="HB20" s="27">
        <v>22290.3</v>
      </c>
      <c r="HC20" s="27">
        <v>22347.811071800003</v>
      </c>
      <c r="HD20" s="27">
        <v>22645.26727226</v>
      </c>
      <c r="HE20" s="27">
        <v>22628.817522329995</v>
      </c>
      <c r="HF20" s="27">
        <v>22618.12839813</v>
      </c>
      <c r="HG20" s="27">
        <v>22909.039599380001</v>
      </c>
      <c r="HH20" s="27">
        <v>22293.196889220002</v>
      </c>
      <c r="HI20" s="27">
        <v>22359.113460519999</v>
      </c>
      <c r="HJ20" s="27">
        <v>22266.799999999999</v>
      </c>
      <c r="HK20" s="27">
        <v>22264.022092479998</v>
      </c>
      <c r="HL20" s="27">
        <v>22474.104729320003</v>
      </c>
      <c r="HM20" s="27">
        <v>22238.512480920002</v>
      </c>
      <c r="HN20" s="27">
        <v>21862.38056216</v>
      </c>
      <c r="HO20" s="27">
        <v>21952.984832859998</v>
      </c>
      <c r="HP20" s="27">
        <v>21993.757530840001</v>
      </c>
      <c r="HQ20" s="27">
        <v>21533.26697271</v>
      </c>
      <c r="HR20" s="27">
        <v>21695.246027280002</v>
      </c>
      <c r="HS20" s="27">
        <v>21446.794153370003</v>
      </c>
      <c r="HT20" s="27">
        <v>20878.051777390006</v>
      </c>
      <c r="HU20" s="27">
        <v>21163.494931180001</v>
      </c>
      <c r="HV20" s="27">
        <v>21377.591412289999</v>
      </c>
      <c r="HW20" s="27">
        <v>21104.991574650001</v>
      </c>
      <c r="HX20" s="27">
        <v>21238.587161479998</v>
      </c>
      <c r="HY20" s="27">
        <v>20797.441839110001</v>
      </c>
      <c r="HZ20" s="27">
        <v>20699.09235395</v>
      </c>
      <c r="IA20" s="27">
        <v>20697.174556320002</v>
      </c>
      <c r="IB20" s="27">
        <v>21172.14117141</v>
      </c>
      <c r="IC20" s="27">
        <v>20906.200669319998</v>
      </c>
      <c r="ID20" s="27">
        <v>21235.803010439999</v>
      </c>
      <c r="IE20" s="27">
        <v>21324.346787189999</v>
      </c>
      <c r="IF20" s="27">
        <v>21209.540675359996</v>
      </c>
      <c r="IG20" s="27">
        <v>21436.657501289999</v>
      </c>
      <c r="IH20" s="27">
        <v>22311.991968269998</v>
      </c>
      <c r="II20" s="27">
        <v>22304.949842620001</v>
      </c>
      <c r="IJ20" s="27">
        <v>22198.871933549999</v>
      </c>
      <c r="IK20" s="27">
        <v>22044.7406501</v>
      </c>
      <c r="IL20" s="30">
        <v>22069.430672399998</v>
      </c>
      <c r="IM20" s="30">
        <v>22451.505907949999</v>
      </c>
      <c r="IN20" s="30">
        <v>22541.196341559997</v>
      </c>
      <c r="IO20" s="30">
        <v>22833.268485020002</v>
      </c>
      <c r="IP20" s="30">
        <v>23021.931817089997</v>
      </c>
      <c r="IQ20" s="30">
        <v>22896.238457089999</v>
      </c>
      <c r="IR20" s="30">
        <v>22563.254555799998</v>
      </c>
      <c r="IS20" s="30">
        <v>22784.049234689992</v>
      </c>
      <c r="IT20" s="30">
        <v>23879.70409377999</v>
      </c>
      <c r="IU20" s="30">
        <v>23871.315727910005</v>
      </c>
      <c r="IV20" s="30">
        <v>23913.414364510012</v>
      </c>
      <c r="IW20" s="30">
        <v>24030.122064880008</v>
      </c>
      <c r="IX20" s="30">
        <v>23982.453701059992</v>
      </c>
      <c r="IY20" s="30">
        <v>24524.66849344</v>
      </c>
      <c r="IZ20" s="30">
        <v>25287.23769342999</v>
      </c>
      <c r="JA20" s="30">
        <v>25086.182202150005</v>
      </c>
      <c r="JB20" s="30">
        <v>24991.218788629994</v>
      </c>
      <c r="JC20" s="30">
        <v>25247.740891930011</v>
      </c>
      <c r="JD20" s="30">
        <v>25324.658615550004</v>
      </c>
      <c r="JE20" s="30">
        <v>25510.103351300004</v>
      </c>
      <c r="JF20" s="30">
        <v>26684.521331889999</v>
      </c>
      <c r="JG20" s="30">
        <v>27145.615772520003</v>
      </c>
      <c r="JH20" s="30">
        <v>26755.154412780001</v>
      </c>
      <c r="JI20" s="30">
        <v>28264.124829100001</v>
      </c>
      <c r="JJ20" s="30">
        <v>28735.434518539994</v>
      </c>
      <c r="JK20" s="30">
        <v>29043.577847680004</v>
      </c>
      <c r="JL20" s="30">
        <v>28722.557473290002</v>
      </c>
      <c r="JM20" s="30">
        <f t="shared" ref="JM20:JO20" si="4">+SUM(JM21:JM24)</f>
        <v>28723.413640359999</v>
      </c>
      <c r="JN20" s="30">
        <f t="shared" si="4"/>
        <v>29486.426873890006</v>
      </c>
      <c r="JO20" s="30">
        <f t="shared" si="4"/>
        <v>29803.635345630002</v>
      </c>
      <c r="JP20" s="30">
        <v>29199.787185650002</v>
      </c>
      <c r="JQ20" s="30">
        <v>29637.063471789996</v>
      </c>
      <c r="JR20" s="30">
        <v>30623.352880850001</v>
      </c>
      <c r="JS20" s="30">
        <v>31292.346610189998</v>
      </c>
      <c r="JT20" s="30">
        <v>31407.986150960005</v>
      </c>
      <c r="JU20" s="30">
        <v>31727.17303545</v>
      </c>
      <c r="JV20" s="30">
        <v>32489.072154070011</v>
      </c>
      <c r="JW20" s="30">
        <v>31911.335875199999</v>
      </c>
      <c r="JX20" s="30">
        <v>31989.45791565</v>
      </c>
      <c r="JY20" s="30">
        <v>32412.148319510001</v>
      </c>
      <c r="JZ20" s="30">
        <v>33000.083553245</v>
      </c>
      <c r="KA20" s="30">
        <v>33023.531053784987</v>
      </c>
      <c r="KB20" s="30">
        <v>31956.909242895006</v>
      </c>
      <c r="KC20" s="30">
        <v>33289.246742640011</v>
      </c>
      <c r="KD20" s="30">
        <v>34150.030507969997</v>
      </c>
      <c r="KE20" s="30">
        <v>34170.982988540003</v>
      </c>
      <c r="KF20" s="30">
        <v>34091.626124930008</v>
      </c>
      <c r="KG20" s="30">
        <v>34022.95182437</v>
      </c>
    </row>
    <row r="21" spans="2:293" ht="20.100000000000001" customHeight="1" x14ac:dyDescent="0.3">
      <c r="B21" s="31" t="s">
        <v>16</v>
      </c>
      <c r="C21" s="24">
        <v>267.10695318000006</v>
      </c>
      <c r="D21" s="24">
        <v>362.61235593999999</v>
      </c>
      <c r="E21" s="24">
        <v>387.89979328999999</v>
      </c>
      <c r="F21" s="24">
        <v>399.54217055000009</v>
      </c>
      <c r="G21" s="24">
        <v>445.47036113000001</v>
      </c>
      <c r="H21" s="24">
        <v>519.81624979000003</v>
      </c>
      <c r="I21" s="24">
        <v>607.52359107999996</v>
      </c>
      <c r="J21" s="24">
        <v>675.9</v>
      </c>
      <c r="K21" s="24">
        <v>788.95106250999993</v>
      </c>
      <c r="L21" s="24">
        <v>954.90842396999994</v>
      </c>
      <c r="M21" s="24">
        <v>1188.3310035600002</v>
      </c>
      <c r="N21" s="24">
        <v>1213.9922485400002</v>
      </c>
      <c r="O21" s="24">
        <v>1300.2878138199997</v>
      </c>
      <c r="P21" s="24">
        <v>1392</v>
      </c>
      <c r="Q21" s="24">
        <v>1443.3384828599997</v>
      </c>
      <c r="R21" s="24">
        <v>1580.43613069</v>
      </c>
      <c r="S21" s="24">
        <v>1520.2150670999999</v>
      </c>
      <c r="T21" s="24">
        <v>1579.0682757200002</v>
      </c>
      <c r="U21" s="13">
        <v>1655.5928867099999</v>
      </c>
      <c r="V21" s="13">
        <v>1889.7224096399996</v>
      </c>
      <c r="W21" s="13">
        <v>2151.6216474799999</v>
      </c>
      <c r="X21" s="13">
        <v>2362.5662984700002</v>
      </c>
      <c r="Y21" s="13">
        <v>2656.8459535499996</v>
      </c>
      <c r="Z21" s="32"/>
      <c r="AA21" s="24">
        <v>289.95290572000016</v>
      </c>
      <c r="AB21" s="24">
        <v>285.97155559999999</v>
      </c>
      <c r="AC21" s="24">
        <v>297.85676266000002</v>
      </c>
      <c r="AD21" s="24">
        <v>286.75874747000006</v>
      </c>
      <c r="AE21" s="24">
        <v>304.68028656000001</v>
      </c>
      <c r="AF21" s="24">
        <v>337.07564057999991</v>
      </c>
      <c r="AG21" s="24">
        <v>352.16661793000003</v>
      </c>
      <c r="AH21" s="24">
        <v>347.27986302999994</v>
      </c>
      <c r="AI21" s="24">
        <v>333.57839561999998</v>
      </c>
      <c r="AJ21" s="24">
        <v>357.64537542000011</v>
      </c>
      <c r="AK21" s="24">
        <v>338.24682760000007</v>
      </c>
      <c r="AL21" s="24">
        <v>362.61235593999999</v>
      </c>
      <c r="AM21" s="24">
        <v>332.66621279999993</v>
      </c>
      <c r="AN21" s="24">
        <v>352.76292562999993</v>
      </c>
      <c r="AO21" s="24">
        <v>300.45352769000004</v>
      </c>
      <c r="AP21" s="24">
        <v>329.25703592999997</v>
      </c>
      <c r="AQ21" s="24">
        <v>363.34703755999993</v>
      </c>
      <c r="AR21" s="24">
        <v>358.14270123000006</v>
      </c>
      <c r="AS21" s="24">
        <v>359.52040920000002</v>
      </c>
      <c r="AT21" s="24">
        <v>362.11831291999999</v>
      </c>
      <c r="AU21" s="24">
        <v>376.93296279999993</v>
      </c>
      <c r="AV21" s="24">
        <v>374.56772328</v>
      </c>
      <c r="AW21" s="24">
        <v>365.1799517</v>
      </c>
      <c r="AX21" s="24">
        <v>387.89979328999999</v>
      </c>
      <c r="AY21" s="24">
        <v>337.96563979999996</v>
      </c>
      <c r="AZ21" s="24">
        <v>369.5798389900001</v>
      </c>
      <c r="BA21" s="24">
        <v>361.26070656999997</v>
      </c>
      <c r="BB21" s="24">
        <v>371.96634594</v>
      </c>
      <c r="BC21" s="24">
        <v>362.37473365</v>
      </c>
      <c r="BD21" s="24">
        <v>368.86092145000003</v>
      </c>
      <c r="BE21" s="24">
        <v>365.94602024</v>
      </c>
      <c r="BF21" s="24">
        <v>355.9449255400001</v>
      </c>
      <c r="BG21" s="24">
        <v>368.97554570999995</v>
      </c>
      <c r="BH21" s="24">
        <v>373.05964151000001</v>
      </c>
      <c r="BI21" s="24">
        <v>378.21449949000004</v>
      </c>
      <c r="BJ21" s="24">
        <v>399.54217055000009</v>
      </c>
      <c r="BK21" s="24">
        <v>389.39687205999996</v>
      </c>
      <c r="BL21" s="24">
        <v>368.44841351999992</v>
      </c>
      <c r="BM21" s="24">
        <v>378.32596810000007</v>
      </c>
      <c r="BN21" s="24">
        <v>382.34647969000002</v>
      </c>
      <c r="BO21" s="24">
        <v>401.03606551000007</v>
      </c>
      <c r="BP21" s="24">
        <v>422.27954331999996</v>
      </c>
      <c r="BQ21" s="24">
        <v>389.41616734000024</v>
      </c>
      <c r="BR21" s="24">
        <v>429.35679703000005</v>
      </c>
      <c r="BS21" s="24">
        <v>398.39692815999979</v>
      </c>
      <c r="BT21" s="24">
        <v>422.15088071000002</v>
      </c>
      <c r="BU21" s="24">
        <v>413.48625487999982</v>
      </c>
      <c r="BV21" s="24">
        <v>445.47036113000001</v>
      </c>
      <c r="BW21" s="24">
        <v>415.70205937999987</v>
      </c>
      <c r="BX21" s="24">
        <v>406.45899274999988</v>
      </c>
      <c r="BY21" s="24">
        <v>399.7694788099999</v>
      </c>
      <c r="BZ21" s="24">
        <v>437.6390945500001</v>
      </c>
      <c r="CA21" s="24">
        <v>440.64313672000003</v>
      </c>
      <c r="CB21" s="24">
        <v>461.93220976999999</v>
      </c>
      <c r="CC21" s="24">
        <v>456.88936999999987</v>
      </c>
      <c r="CD21" s="24">
        <v>460.13910090999997</v>
      </c>
      <c r="CE21" s="24">
        <v>469.35549094999976</v>
      </c>
      <c r="CF21" s="24">
        <v>469.9</v>
      </c>
      <c r="CG21" s="24">
        <v>482.1</v>
      </c>
      <c r="CH21" s="24">
        <v>519.81624979000003</v>
      </c>
      <c r="CI21" s="24">
        <v>503.17812428000013</v>
      </c>
      <c r="CJ21" s="24">
        <v>497.82335191000004</v>
      </c>
      <c r="CK21" s="24">
        <v>498.56874531</v>
      </c>
      <c r="CL21" s="24">
        <v>511.1896968399999</v>
      </c>
      <c r="CM21" s="24">
        <v>567.54676625999991</v>
      </c>
      <c r="CN21" s="24">
        <v>616.36342154000022</v>
      </c>
      <c r="CO21" s="24">
        <v>590.29999999999995</v>
      </c>
      <c r="CP21" s="24">
        <v>619.1</v>
      </c>
      <c r="CQ21" s="24">
        <v>599.29999999999995</v>
      </c>
      <c r="CR21" s="24">
        <v>564.79999999999995</v>
      </c>
      <c r="CS21" s="24">
        <v>585.5</v>
      </c>
      <c r="CT21" s="24">
        <v>607.52359107999996</v>
      </c>
      <c r="CU21" s="24">
        <v>589.26351438999995</v>
      </c>
      <c r="CV21" s="24">
        <v>565.36458121999999</v>
      </c>
      <c r="CW21" s="24">
        <v>598.55790976999981</v>
      </c>
      <c r="CX21" s="24">
        <v>602.95505639999999</v>
      </c>
      <c r="CY21" s="24">
        <v>647.92281832000003</v>
      </c>
      <c r="CZ21" s="24">
        <v>646.61350706999997</v>
      </c>
      <c r="DA21" s="24">
        <v>657.0488726000001</v>
      </c>
      <c r="DB21" s="24">
        <v>662.73543646000007</v>
      </c>
      <c r="DC21" s="24">
        <v>640.86145380000016</v>
      </c>
      <c r="DD21" s="24">
        <v>637.89539793000017</v>
      </c>
      <c r="DE21" s="24">
        <v>647.96267071000011</v>
      </c>
      <c r="DF21" s="24">
        <v>675.9</v>
      </c>
      <c r="DG21" s="24">
        <v>657.66243879000001</v>
      </c>
      <c r="DH21" s="24">
        <v>629.33493899999996</v>
      </c>
      <c r="DI21" s="24">
        <v>618.35427196000012</v>
      </c>
      <c r="DJ21" s="24">
        <v>637.23116177999975</v>
      </c>
      <c r="DK21" s="24">
        <v>678.09561368000004</v>
      </c>
      <c r="DL21" s="24">
        <v>689.46180833999983</v>
      </c>
      <c r="DM21" s="24">
        <v>709.6023489600002</v>
      </c>
      <c r="DN21" s="24">
        <v>709.86053750999997</v>
      </c>
      <c r="DO21" s="24">
        <v>717.16470877999996</v>
      </c>
      <c r="DP21" s="24">
        <v>735.78045702999998</v>
      </c>
      <c r="DQ21" s="24">
        <v>738.92015609999999</v>
      </c>
      <c r="DR21" s="24">
        <v>788.95106250999993</v>
      </c>
      <c r="DS21" s="24">
        <v>757.63715799999977</v>
      </c>
      <c r="DT21" s="24">
        <v>722.7566741600001</v>
      </c>
      <c r="DU21" s="24">
        <v>726.89574268000001</v>
      </c>
      <c r="DV21" s="24">
        <v>751.92356472000006</v>
      </c>
      <c r="DW21" s="24">
        <v>759.07911717999968</v>
      </c>
      <c r="DX21" s="24">
        <v>807.46740113999988</v>
      </c>
      <c r="DY21" s="24">
        <v>839.17928256999994</v>
      </c>
      <c r="DZ21" s="24">
        <v>832.3913772300001</v>
      </c>
      <c r="EA21" s="24">
        <v>854.60212038999998</v>
      </c>
      <c r="EB21" s="24">
        <v>874.71297454999967</v>
      </c>
      <c r="EC21" s="24">
        <v>879.01865498000006</v>
      </c>
      <c r="ED21" s="24">
        <v>954.90842396999994</v>
      </c>
      <c r="EE21" s="24">
        <v>908.94863984000017</v>
      </c>
      <c r="EF21" s="24">
        <v>887.99548509999988</v>
      </c>
      <c r="EG21" s="24">
        <v>923.29613488999985</v>
      </c>
      <c r="EH21" s="24">
        <v>994.76630866000005</v>
      </c>
      <c r="EI21" s="24">
        <v>999.25531427999988</v>
      </c>
      <c r="EJ21" s="24">
        <v>1076.9940749499997</v>
      </c>
      <c r="EK21" s="24">
        <v>1098.7940490600004</v>
      </c>
      <c r="EL21" s="24">
        <v>1075.5158084300003</v>
      </c>
      <c r="EM21" s="24">
        <v>1074.2361103600003</v>
      </c>
      <c r="EN21" s="24">
        <v>1079.6515854600002</v>
      </c>
      <c r="EO21" s="24">
        <v>1099.7771371300005</v>
      </c>
      <c r="EP21" s="24">
        <v>1188.3310035600002</v>
      </c>
      <c r="EQ21" s="24">
        <v>1112.9536505399999</v>
      </c>
      <c r="ER21" s="24">
        <v>1104.6491240399998</v>
      </c>
      <c r="ES21" s="24">
        <v>1085.3377697299998</v>
      </c>
      <c r="ET21" s="24">
        <v>1097.65339283</v>
      </c>
      <c r="EU21" s="24">
        <v>1170.5207849600001</v>
      </c>
      <c r="EV21" s="24">
        <v>1278.1993581800004</v>
      </c>
      <c r="EW21" s="24">
        <v>1204.7</v>
      </c>
      <c r="EX21" s="24">
        <v>1181.9000000000001</v>
      </c>
      <c r="EY21" s="24">
        <v>1186.3375168499997</v>
      </c>
      <c r="EZ21" s="24">
        <v>1168.0294550400001</v>
      </c>
      <c r="FA21" s="24">
        <v>1182.3471919200003</v>
      </c>
      <c r="FB21" s="24">
        <v>1213.9922485400002</v>
      </c>
      <c r="FC21" s="24">
        <v>1159.0198228300001</v>
      </c>
      <c r="FD21" s="24">
        <v>1131.65838472</v>
      </c>
      <c r="FE21" s="24">
        <v>1155.81768547</v>
      </c>
      <c r="FF21" s="24">
        <v>1146.7097869200006</v>
      </c>
      <c r="FG21" s="24">
        <v>1161.93449457</v>
      </c>
      <c r="FH21" s="24">
        <v>1187.3209911900001</v>
      </c>
      <c r="FI21" s="24">
        <v>1155.92577269</v>
      </c>
      <c r="FJ21" s="24">
        <v>1190.56596872</v>
      </c>
      <c r="FK21" s="24">
        <v>1213.7649378900001</v>
      </c>
      <c r="FL21" s="24">
        <v>1213.0551549699996</v>
      </c>
      <c r="FM21" s="24">
        <v>1255.9207078200002</v>
      </c>
      <c r="FN21" s="24">
        <v>1300.2878138199997</v>
      </c>
      <c r="FO21" s="24">
        <v>1268</v>
      </c>
      <c r="FP21" s="24">
        <v>1228.2</v>
      </c>
      <c r="FQ21" s="24">
        <v>1778.5</v>
      </c>
      <c r="FR21" s="24">
        <v>1180</v>
      </c>
      <c r="FS21" s="24">
        <v>1231.5999999999999</v>
      </c>
      <c r="FT21" s="24">
        <v>1253.9890154</v>
      </c>
      <c r="FU21" s="24">
        <v>1241.4926252499999</v>
      </c>
      <c r="FV21" s="24">
        <v>1259.7079521900002</v>
      </c>
      <c r="FW21" s="24">
        <v>1263.4000000000001</v>
      </c>
      <c r="FX21" s="24">
        <v>1300.0999999999999</v>
      </c>
      <c r="FY21" s="24">
        <v>1343.5</v>
      </c>
      <c r="FZ21" s="24">
        <v>1392</v>
      </c>
      <c r="GA21" s="24">
        <v>1359</v>
      </c>
      <c r="GB21" s="24">
        <v>1319.5</v>
      </c>
      <c r="GC21" s="24">
        <v>1255.0999999999999</v>
      </c>
      <c r="GD21" s="24">
        <v>1269.8</v>
      </c>
      <c r="GE21" s="24">
        <v>1298.4000000000001</v>
      </c>
      <c r="GF21" s="24">
        <v>1276.7064345700001</v>
      </c>
      <c r="GG21" s="24">
        <v>1305.8626419699995</v>
      </c>
      <c r="GH21" s="24">
        <v>1297.9375455699999</v>
      </c>
      <c r="GI21" s="24">
        <v>1329.3378535699999</v>
      </c>
      <c r="GJ21" s="24">
        <v>1363.1376913200002</v>
      </c>
      <c r="GK21" s="24">
        <v>1361.0363892199998</v>
      </c>
      <c r="GL21" s="24">
        <v>1443.3384828599997</v>
      </c>
      <c r="GM21" s="24">
        <v>1338.3117300199997</v>
      </c>
      <c r="GN21" s="24">
        <v>1330.9467186699999</v>
      </c>
      <c r="GO21" s="24">
        <v>1283.2245700199996</v>
      </c>
      <c r="GP21" s="24">
        <v>1348.3389388199996</v>
      </c>
      <c r="GQ21" s="24">
        <v>1366.5075227699995</v>
      </c>
      <c r="GR21" s="24">
        <v>1425.5582347499999</v>
      </c>
      <c r="GS21" s="24">
        <v>1435.0509505399996</v>
      </c>
      <c r="GT21" s="24">
        <v>1416.3096075899998</v>
      </c>
      <c r="GU21" s="24">
        <v>1451.3448964700001</v>
      </c>
      <c r="GV21" s="24">
        <v>1465.4648536700001</v>
      </c>
      <c r="GW21" s="24">
        <v>1458.93418514</v>
      </c>
      <c r="GX21" s="24">
        <v>1580.43613069</v>
      </c>
      <c r="GY21" s="24">
        <v>1498.6871349699995</v>
      </c>
      <c r="GZ21" s="24">
        <v>1483.6913623</v>
      </c>
      <c r="HA21" s="24">
        <v>1517.1384264099997</v>
      </c>
      <c r="HB21" s="24">
        <v>1529.0483336099996</v>
      </c>
      <c r="HC21" s="24">
        <v>1523.9244587000001</v>
      </c>
      <c r="HD21" s="24">
        <v>1552.41873923</v>
      </c>
      <c r="HE21" s="24">
        <v>1534.5168827899997</v>
      </c>
      <c r="HF21" s="24">
        <v>1462.6048795499999</v>
      </c>
      <c r="HG21" s="24">
        <v>1469.5253979399999</v>
      </c>
      <c r="HH21" s="24">
        <v>1433.8412509000004</v>
      </c>
      <c r="HI21" s="24">
        <v>1462.5770681200001</v>
      </c>
      <c r="HJ21" s="24">
        <v>1522.3</v>
      </c>
      <c r="HK21" s="24">
        <v>1466.0083657999999</v>
      </c>
      <c r="HL21" s="24">
        <v>1430.0073267299999</v>
      </c>
      <c r="HM21" s="24">
        <v>1452.7075319800001</v>
      </c>
      <c r="HN21" s="24">
        <v>1455.95991323</v>
      </c>
      <c r="HO21" s="24">
        <v>1475.5389996700001</v>
      </c>
      <c r="HP21" s="24">
        <v>1506.52066816</v>
      </c>
      <c r="HQ21" s="24">
        <v>1517.4563031799998</v>
      </c>
      <c r="HR21" s="24">
        <v>1599.6821038800006</v>
      </c>
      <c r="HS21" s="24">
        <v>1588.2771090300005</v>
      </c>
      <c r="HT21" s="24">
        <v>1538.8748921899999</v>
      </c>
      <c r="HU21" s="24">
        <v>1524.1682481899998</v>
      </c>
      <c r="HV21" s="24">
        <v>1579.0682757200002</v>
      </c>
      <c r="HW21" s="24">
        <v>1538.1094147200001</v>
      </c>
      <c r="HX21" s="24">
        <v>1548.6207447199997</v>
      </c>
      <c r="HY21" s="24">
        <v>1498.1901561700001</v>
      </c>
      <c r="HZ21" s="24">
        <v>1484.4852362299998</v>
      </c>
      <c r="IA21" s="24">
        <v>1490.4505953499997</v>
      </c>
      <c r="IB21" s="24">
        <v>1516.8186148499997</v>
      </c>
      <c r="IC21" s="24">
        <v>1533.5080557999995</v>
      </c>
      <c r="ID21" s="24">
        <v>1550.7200616999999</v>
      </c>
      <c r="IE21" s="24">
        <v>1571.22749368</v>
      </c>
      <c r="IF21" s="24">
        <v>1569.2543218699998</v>
      </c>
      <c r="IG21" s="24">
        <v>1597.2347305700009</v>
      </c>
      <c r="IH21" s="24">
        <v>1655.5928867099999</v>
      </c>
      <c r="II21" s="24">
        <v>1673.5676516599999</v>
      </c>
      <c r="IJ21" s="24">
        <v>1614.0853128800004</v>
      </c>
      <c r="IK21" s="24">
        <v>1582.3570250200005</v>
      </c>
      <c r="IL21" s="33">
        <v>1603.9775114700001</v>
      </c>
      <c r="IM21" s="33">
        <v>1673.68056935</v>
      </c>
      <c r="IN21" s="33">
        <v>1664.4443389100006</v>
      </c>
      <c r="IO21" s="33">
        <v>1720.6423787599997</v>
      </c>
      <c r="IP21" s="33">
        <v>1760.25585671</v>
      </c>
      <c r="IQ21" s="33">
        <v>1800.0219159900005</v>
      </c>
      <c r="IR21" s="33">
        <v>1831.2726100899997</v>
      </c>
      <c r="IS21" s="33">
        <v>1770.3603213900005</v>
      </c>
      <c r="IT21" s="33">
        <v>1889.7224096399996</v>
      </c>
      <c r="IU21" s="33">
        <v>1845.4691746900007</v>
      </c>
      <c r="IV21" s="33">
        <v>1824.1290488299996</v>
      </c>
      <c r="IW21" s="33">
        <v>1805.5775507300009</v>
      </c>
      <c r="IX21" s="33">
        <v>1879.9315585499999</v>
      </c>
      <c r="IY21" s="33">
        <v>1881.46262705</v>
      </c>
      <c r="IZ21" s="33">
        <v>1906.8327797799998</v>
      </c>
      <c r="JA21" s="33">
        <v>1959.8236382300006</v>
      </c>
      <c r="JB21" s="33">
        <v>1915.03098503</v>
      </c>
      <c r="JC21" s="33">
        <v>1961.1983547800003</v>
      </c>
      <c r="JD21" s="33">
        <v>1995.8218765800002</v>
      </c>
      <c r="JE21" s="33">
        <v>2002.4808527300002</v>
      </c>
      <c r="JF21" s="33">
        <v>2151.6216474799999</v>
      </c>
      <c r="JG21" s="33">
        <v>2149.9225931600004</v>
      </c>
      <c r="JH21" s="33">
        <v>2179.173655730001</v>
      </c>
      <c r="JI21" s="33">
        <v>2163.9748959700009</v>
      </c>
      <c r="JJ21" s="33">
        <v>2272.7322054800006</v>
      </c>
      <c r="JK21" s="33">
        <v>2374.7444105299996</v>
      </c>
      <c r="JL21" s="33">
        <v>2430.9988482800009</v>
      </c>
      <c r="JM21" s="33">
        <f>+'[1]STA-3SG'!$IP$38</f>
        <v>2391.9730570199999</v>
      </c>
      <c r="JN21" s="33">
        <f>+'[1]STA-3SG'!$IQ$38</f>
        <v>2294.8957366300006</v>
      </c>
      <c r="JO21" s="33">
        <f>+'[1]STA-3SG'!$IR$38</f>
        <v>2202.6596601300002</v>
      </c>
      <c r="JP21" s="33">
        <v>2145.6043235800003</v>
      </c>
      <c r="JQ21" s="33">
        <v>2227.1040634800001</v>
      </c>
      <c r="JR21" s="33">
        <v>2362.5662984700002</v>
      </c>
      <c r="JS21" s="33">
        <v>2285.4215143300007</v>
      </c>
      <c r="JT21" s="33">
        <v>2231.6823127299999</v>
      </c>
      <c r="JU21" s="33">
        <v>2240.3686741300003</v>
      </c>
      <c r="JV21" s="33">
        <v>2254.9521590800005</v>
      </c>
      <c r="JW21" s="33">
        <v>2441.2692061300004</v>
      </c>
      <c r="JX21" s="33">
        <v>2631.4793294300002</v>
      </c>
      <c r="JY21" s="33">
        <v>2337.8660949399996</v>
      </c>
      <c r="JZ21" s="33">
        <v>2395.1241186900002</v>
      </c>
      <c r="KA21" s="33">
        <v>2493.2405948099999</v>
      </c>
      <c r="KB21" s="33">
        <v>2459.5850632999995</v>
      </c>
      <c r="KC21" s="33">
        <v>2419.3651558800002</v>
      </c>
      <c r="KD21" s="33">
        <v>2656.8459535499996</v>
      </c>
      <c r="KE21" s="33">
        <v>2461.4541533300007</v>
      </c>
      <c r="KF21" s="33">
        <v>2350.1222656600003</v>
      </c>
      <c r="KG21" s="33">
        <v>2336.3531919100001</v>
      </c>
    </row>
    <row r="22" spans="2:293" ht="20.100000000000001" customHeight="1" x14ac:dyDescent="0.3">
      <c r="B22" s="31" t="s">
        <v>17</v>
      </c>
      <c r="C22" s="24">
        <v>1044.0173365600001</v>
      </c>
      <c r="D22" s="24">
        <v>1236.0643596100001</v>
      </c>
      <c r="E22" s="24">
        <v>1318.61646965</v>
      </c>
      <c r="F22" s="24">
        <v>1832.2392875200001</v>
      </c>
      <c r="G22" s="24">
        <v>2571.8764828900003</v>
      </c>
      <c r="H22" s="24">
        <v>3270.5296493800001</v>
      </c>
      <c r="I22" s="24">
        <v>4315.7742532399998</v>
      </c>
      <c r="J22" s="24">
        <v>4843.7</v>
      </c>
      <c r="K22" s="24">
        <v>5443.7293144699997</v>
      </c>
      <c r="L22" s="24">
        <v>6688.5198660400001</v>
      </c>
      <c r="M22" s="24">
        <v>8431.1657447299986</v>
      </c>
      <c r="N22" s="24">
        <v>9929.9244870099992</v>
      </c>
      <c r="O22" s="24">
        <v>10746.391740950001</v>
      </c>
      <c r="P22" s="24">
        <v>12047.8</v>
      </c>
      <c r="Q22" s="24">
        <v>13401.55682761</v>
      </c>
      <c r="R22" s="24">
        <v>14451.92136586</v>
      </c>
      <c r="S22" s="24">
        <v>14819.56571941</v>
      </c>
      <c r="T22" s="24">
        <v>14200.976988389999</v>
      </c>
      <c r="U22" s="13">
        <v>15469.167874099998</v>
      </c>
      <c r="V22" s="13">
        <v>17026.175615789998</v>
      </c>
      <c r="W22" s="13">
        <v>19955.429704270002</v>
      </c>
      <c r="X22" s="13">
        <v>23669.106800309997</v>
      </c>
      <c r="Y22" s="13">
        <v>27206.625364440002</v>
      </c>
      <c r="Z22" s="32"/>
      <c r="AA22" s="24">
        <v>1088.9834552700001</v>
      </c>
      <c r="AB22" s="24">
        <v>1164.67342749</v>
      </c>
      <c r="AC22" s="24">
        <v>1198.0472843900002</v>
      </c>
      <c r="AD22" s="24">
        <v>1191.4967769199998</v>
      </c>
      <c r="AE22" s="24">
        <v>1196.6674878399999</v>
      </c>
      <c r="AF22" s="24">
        <v>1206.01141768</v>
      </c>
      <c r="AG22" s="24">
        <v>1217.3679648300001</v>
      </c>
      <c r="AH22" s="24">
        <v>1170.8627231399998</v>
      </c>
      <c r="AI22" s="24">
        <v>1187.50582437</v>
      </c>
      <c r="AJ22" s="24">
        <v>1227.0674881599998</v>
      </c>
      <c r="AK22" s="24">
        <v>1174.8412064800002</v>
      </c>
      <c r="AL22" s="24">
        <v>1236.0643596100001</v>
      </c>
      <c r="AM22" s="24">
        <v>1209.85603264</v>
      </c>
      <c r="AN22" s="24">
        <v>1165.0994418200003</v>
      </c>
      <c r="AO22" s="24">
        <v>1221.35369827</v>
      </c>
      <c r="AP22" s="24">
        <v>1314.4990907600002</v>
      </c>
      <c r="AQ22" s="24">
        <v>1313.87463931</v>
      </c>
      <c r="AR22" s="24">
        <v>1298.2321855300002</v>
      </c>
      <c r="AS22" s="24">
        <v>1334.5905453299968</v>
      </c>
      <c r="AT22" s="24">
        <v>1189.8384827100003</v>
      </c>
      <c r="AU22" s="24">
        <v>1232.5410421500001</v>
      </c>
      <c r="AV22" s="24">
        <v>1249.3762958</v>
      </c>
      <c r="AW22" s="24">
        <v>1236.19786761</v>
      </c>
      <c r="AX22" s="24">
        <v>1318.61646965</v>
      </c>
      <c r="AY22" s="24">
        <v>1348.70010164</v>
      </c>
      <c r="AZ22" s="24">
        <v>1301.3507020899999</v>
      </c>
      <c r="BA22" s="24">
        <v>1306.8287697099997</v>
      </c>
      <c r="BB22" s="24">
        <v>1453.6558334400002</v>
      </c>
      <c r="BC22" s="24">
        <v>1450.13172506</v>
      </c>
      <c r="BD22" s="24">
        <v>1578.1641994199999</v>
      </c>
      <c r="BE22" s="24">
        <v>1595.64812029</v>
      </c>
      <c r="BF22" s="24">
        <v>1592.0634027300002</v>
      </c>
      <c r="BG22" s="24">
        <v>1617.15797739</v>
      </c>
      <c r="BH22" s="24">
        <v>1721.3135849</v>
      </c>
      <c r="BI22" s="24">
        <v>1766.3709967700001</v>
      </c>
      <c r="BJ22" s="24">
        <v>1832.2392875200001</v>
      </c>
      <c r="BK22" s="24">
        <v>1835.6896791499998</v>
      </c>
      <c r="BL22" s="24">
        <v>1849.1564494699999</v>
      </c>
      <c r="BM22" s="24">
        <v>1916.3443343200001</v>
      </c>
      <c r="BN22" s="24">
        <v>1937.13459326</v>
      </c>
      <c r="BO22" s="24">
        <v>1955.84529226</v>
      </c>
      <c r="BP22" s="24">
        <v>1909.83655836</v>
      </c>
      <c r="BQ22" s="24">
        <v>2165.3201302899997</v>
      </c>
      <c r="BR22" s="24">
        <v>2201.2490291000004</v>
      </c>
      <c r="BS22" s="24">
        <v>2582.6340103499997</v>
      </c>
      <c r="BT22" s="24">
        <v>2540.3579549699998</v>
      </c>
      <c r="BU22" s="24">
        <v>2531.5777940999997</v>
      </c>
      <c r="BV22" s="24">
        <v>2571.8764828900003</v>
      </c>
      <c r="BW22" s="24">
        <v>2531.98589137</v>
      </c>
      <c r="BX22" s="24">
        <v>2514.78283814</v>
      </c>
      <c r="BY22" s="24">
        <v>2653.1527120599999</v>
      </c>
      <c r="BZ22" s="24">
        <v>2638.3862163199997</v>
      </c>
      <c r="CA22" s="24">
        <v>2803.7316991899993</v>
      </c>
      <c r="CB22" s="24">
        <v>2765.5155206599998</v>
      </c>
      <c r="CC22" s="24">
        <v>2840.4287749300001</v>
      </c>
      <c r="CD22" s="24">
        <v>2881.7926100900004</v>
      </c>
      <c r="CE22" s="24">
        <v>2974.2949881700001</v>
      </c>
      <c r="CF22" s="24">
        <v>2945.1</v>
      </c>
      <c r="CG22" s="24">
        <v>2904.2</v>
      </c>
      <c r="CH22" s="24">
        <v>3270.5296493800001</v>
      </c>
      <c r="CI22" s="24">
        <v>3236.8645500500002</v>
      </c>
      <c r="CJ22" s="24">
        <v>3317.2727043899999</v>
      </c>
      <c r="CK22" s="24">
        <v>3303.20317983</v>
      </c>
      <c r="CL22" s="24">
        <v>3451.5618657999999</v>
      </c>
      <c r="CM22" s="24">
        <v>3746.3782665099998</v>
      </c>
      <c r="CN22" s="24">
        <v>3678.2915040799994</v>
      </c>
      <c r="CO22" s="24">
        <v>3794.5</v>
      </c>
      <c r="CP22" s="24">
        <v>3639.8</v>
      </c>
      <c r="CQ22" s="24">
        <v>3779.6</v>
      </c>
      <c r="CR22" s="24">
        <v>4046.1</v>
      </c>
      <c r="CS22" s="24">
        <v>4224.8999999999996</v>
      </c>
      <c r="CT22" s="24">
        <v>4315.7742532399998</v>
      </c>
      <c r="CU22" s="24">
        <v>4317.2900116800001</v>
      </c>
      <c r="CV22" s="24">
        <v>4392.5417259700007</v>
      </c>
      <c r="CW22" s="24">
        <v>4906.8262248499996</v>
      </c>
      <c r="CX22" s="24">
        <v>4788.8394198849992</v>
      </c>
      <c r="CY22" s="24">
        <v>5066.6050261399996</v>
      </c>
      <c r="CZ22" s="24">
        <v>4988.7570017500011</v>
      </c>
      <c r="DA22" s="24">
        <v>5039.4323160000004</v>
      </c>
      <c r="DB22" s="24">
        <v>4808.7639398299998</v>
      </c>
      <c r="DC22" s="24">
        <v>5046.3011175700003</v>
      </c>
      <c r="DD22" s="24">
        <v>4967.5192199300027</v>
      </c>
      <c r="DE22" s="24">
        <v>4919.3276269399994</v>
      </c>
      <c r="DF22" s="24">
        <v>4843.7</v>
      </c>
      <c r="DG22" s="24">
        <v>5161.1437553620663</v>
      </c>
      <c r="DH22" s="24">
        <v>4793.5125805799998</v>
      </c>
      <c r="DI22" s="24">
        <v>4593.9870370364097</v>
      </c>
      <c r="DJ22" s="24">
        <v>4747.5059391599998</v>
      </c>
      <c r="DK22" s="24">
        <v>4539.1724113599994</v>
      </c>
      <c r="DL22" s="24">
        <v>4826.7225345699999</v>
      </c>
      <c r="DM22" s="24">
        <v>4906.6177452800002</v>
      </c>
      <c r="DN22" s="24">
        <v>4996.2283399700009</v>
      </c>
      <c r="DO22" s="24">
        <v>5062.8917716299993</v>
      </c>
      <c r="DP22" s="24">
        <v>5086.41145091</v>
      </c>
      <c r="DQ22" s="24">
        <v>5306.5284512900007</v>
      </c>
      <c r="DR22" s="24">
        <v>5443.7293144699997</v>
      </c>
      <c r="DS22" s="24">
        <v>5461.8091917499996</v>
      </c>
      <c r="DT22" s="24">
        <v>5853.8857702400001</v>
      </c>
      <c r="DU22" s="24">
        <v>5426.2350190100005</v>
      </c>
      <c r="DV22" s="24">
        <v>5678.5786960399992</v>
      </c>
      <c r="DW22" s="24">
        <v>5894.77258901</v>
      </c>
      <c r="DX22" s="24">
        <v>6192.4459797299996</v>
      </c>
      <c r="DY22" s="24">
        <v>6597.1833450599997</v>
      </c>
      <c r="DZ22" s="24">
        <v>6550.1067646699994</v>
      </c>
      <c r="EA22" s="24">
        <v>6148.6702091000006</v>
      </c>
      <c r="EB22" s="24">
        <v>6007.4746817099995</v>
      </c>
      <c r="EC22" s="24">
        <v>6157.04428448</v>
      </c>
      <c r="ED22" s="24">
        <v>6688.5198660400001</v>
      </c>
      <c r="EE22" s="24">
        <v>6630.3850336100004</v>
      </c>
      <c r="EF22" s="24">
        <v>6765.0666754700005</v>
      </c>
      <c r="EG22" s="24">
        <v>6758.7188065200016</v>
      </c>
      <c r="EH22" s="24">
        <v>7125.0158565200009</v>
      </c>
      <c r="EI22" s="24">
        <v>7117.4802546300007</v>
      </c>
      <c r="EJ22" s="24">
        <v>7390.2550587799997</v>
      </c>
      <c r="EK22" s="24">
        <v>7208.1171385400003</v>
      </c>
      <c r="EL22" s="24">
        <v>7507.2031137400018</v>
      </c>
      <c r="EM22" s="24">
        <v>7451.3154524000001</v>
      </c>
      <c r="EN22" s="24">
        <v>7756.1666459400003</v>
      </c>
      <c r="EO22" s="24">
        <v>7890.8345252400004</v>
      </c>
      <c r="EP22" s="24">
        <v>8431.1657447299986</v>
      </c>
      <c r="EQ22" s="24">
        <v>8490.7570305699974</v>
      </c>
      <c r="ER22" s="24">
        <v>8579.2646909499999</v>
      </c>
      <c r="ES22" s="24">
        <v>8768.0517423399997</v>
      </c>
      <c r="ET22" s="24">
        <v>8957.9400197600007</v>
      </c>
      <c r="EU22" s="24">
        <v>9462.5493178199995</v>
      </c>
      <c r="EV22" s="24">
        <v>9299.3318041500006</v>
      </c>
      <c r="EW22" s="24">
        <v>9387</v>
      </c>
      <c r="EX22" s="24">
        <v>9235</v>
      </c>
      <c r="EY22" s="24">
        <v>9206.9561255199987</v>
      </c>
      <c r="EZ22" s="24">
        <v>9316.3152205499991</v>
      </c>
      <c r="FA22" s="24">
        <v>9336.4533994000012</v>
      </c>
      <c r="FB22" s="24">
        <v>9929.9244870099992</v>
      </c>
      <c r="FC22" s="24">
        <v>9208.5499304500008</v>
      </c>
      <c r="FD22" s="24">
        <v>9546.8041944800007</v>
      </c>
      <c r="FE22" s="24">
        <v>9482.8410884599998</v>
      </c>
      <c r="FF22" s="24">
        <v>10084.237217509999</v>
      </c>
      <c r="FG22" s="24">
        <v>10017.352627510001</v>
      </c>
      <c r="FH22" s="24">
        <v>9997.9708843000008</v>
      </c>
      <c r="FI22" s="24">
        <v>10365.469368399999</v>
      </c>
      <c r="FJ22" s="24">
        <v>10273.42993273</v>
      </c>
      <c r="FK22" s="24">
        <v>10594.6844043</v>
      </c>
      <c r="FL22" s="24">
        <v>10379.392438700001</v>
      </c>
      <c r="FM22" s="24">
        <v>10734.592647619998</v>
      </c>
      <c r="FN22" s="24">
        <v>10746.391740950001</v>
      </c>
      <c r="FO22" s="24">
        <v>10860.6</v>
      </c>
      <c r="FP22" s="24">
        <v>10686.4</v>
      </c>
      <c r="FQ22" s="24">
        <v>10938.8</v>
      </c>
      <c r="FR22" s="24">
        <v>11148.7</v>
      </c>
      <c r="FS22" s="24">
        <v>11700.2</v>
      </c>
      <c r="FT22" s="24">
        <v>11346.936518909999</v>
      </c>
      <c r="FU22" s="24">
        <v>11456.938551399999</v>
      </c>
      <c r="FV22" s="24">
        <v>11466.227904769377</v>
      </c>
      <c r="FW22" s="24">
        <v>11515.4</v>
      </c>
      <c r="FX22" s="24">
        <v>12081.3</v>
      </c>
      <c r="FY22" s="24">
        <v>11696.4</v>
      </c>
      <c r="FZ22" s="24">
        <v>12047.8</v>
      </c>
      <c r="GA22" s="24">
        <v>12507</v>
      </c>
      <c r="GB22" s="24">
        <v>12390.9</v>
      </c>
      <c r="GC22" s="24">
        <v>12150.1</v>
      </c>
      <c r="GD22" s="24">
        <v>12222.5</v>
      </c>
      <c r="GE22" s="24">
        <v>12307.5</v>
      </c>
      <c r="GF22" s="24">
        <v>12640.388277060001</v>
      </c>
      <c r="GG22" s="24">
        <v>12526.05287311</v>
      </c>
      <c r="GH22" s="24">
        <v>12258.18646803</v>
      </c>
      <c r="GI22" s="24">
        <v>12426.24422778</v>
      </c>
      <c r="GJ22" s="24">
        <v>12509.259475360001</v>
      </c>
      <c r="GK22" s="24">
        <v>12721.50856733</v>
      </c>
      <c r="GL22" s="24">
        <v>13401.55682761</v>
      </c>
      <c r="GM22" s="24">
        <v>13294.974395320001</v>
      </c>
      <c r="GN22" s="24">
        <v>13143.078117950001</v>
      </c>
      <c r="GO22" s="24">
        <v>12722.230387449999</v>
      </c>
      <c r="GP22" s="24">
        <v>12764.329505939999</v>
      </c>
      <c r="GQ22" s="24">
        <v>12395.546835039999</v>
      </c>
      <c r="GR22" s="24">
        <v>13595.36074375</v>
      </c>
      <c r="GS22" s="24">
        <v>13850.845735429997</v>
      </c>
      <c r="GT22" s="24">
        <v>13663.909398190001</v>
      </c>
      <c r="GU22" s="24">
        <v>13998.92678109</v>
      </c>
      <c r="GV22" s="24">
        <v>13795.992754849998</v>
      </c>
      <c r="GW22" s="24">
        <v>13971.29839711</v>
      </c>
      <c r="GX22" s="24">
        <v>14451.92136586</v>
      </c>
      <c r="GY22" s="24">
        <v>14275.567398699999</v>
      </c>
      <c r="GZ22" s="24">
        <v>14577.946146710001</v>
      </c>
      <c r="HA22" s="24">
        <v>15110.616447130002</v>
      </c>
      <c r="HB22" s="24">
        <v>14491.490216859998</v>
      </c>
      <c r="HC22" s="24">
        <v>14712.637739400001</v>
      </c>
      <c r="HD22" s="24">
        <v>15021.684853390001</v>
      </c>
      <c r="HE22" s="24">
        <v>14710.715515519998</v>
      </c>
      <c r="HF22" s="24">
        <v>14747.029592240002</v>
      </c>
      <c r="HG22" s="24">
        <v>15139.387425189998</v>
      </c>
      <c r="HH22" s="24">
        <v>14610.581293340001</v>
      </c>
      <c r="HI22" s="24">
        <v>14676.824743249999</v>
      </c>
      <c r="HJ22" s="24">
        <v>14819.56571941</v>
      </c>
      <c r="HK22" s="24">
        <v>14602.359834069997</v>
      </c>
      <c r="HL22" s="24">
        <v>14855.195044680002</v>
      </c>
      <c r="HM22" s="24">
        <v>15005.011811240001</v>
      </c>
      <c r="HN22" s="24">
        <v>14787.793090720001</v>
      </c>
      <c r="HO22" s="24">
        <v>14856.87229684</v>
      </c>
      <c r="HP22" s="24">
        <v>14968.44536921</v>
      </c>
      <c r="HQ22" s="24">
        <v>14222.54759439</v>
      </c>
      <c r="HR22" s="24">
        <v>14263.163514379999</v>
      </c>
      <c r="HS22" s="24">
        <v>14462.09184598</v>
      </c>
      <c r="HT22" s="24">
        <v>13563.894739960004</v>
      </c>
      <c r="HU22" s="24">
        <v>13777.213839149999</v>
      </c>
      <c r="HV22" s="24">
        <v>14200.976988389999</v>
      </c>
      <c r="HW22" s="24">
        <v>14246.33147263</v>
      </c>
      <c r="HX22" s="24">
        <v>14242.482758859998</v>
      </c>
      <c r="HY22" s="24">
        <v>13907.91069395</v>
      </c>
      <c r="HZ22" s="24">
        <v>13712.52225901</v>
      </c>
      <c r="IA22" s="24">
        <v>13735.739638060002</v>
      </c>
      <c r="IB22" s="24">
        <v>14160.25473825</v>
      </c>
      <c r="IC22" s="24">
        <v>13775.62663612</v>
      </c>
      <c r="ID22" s="24">
        <v>14271.42133048</v>
      </c>
      <c r="IE22" s="24">
        <v>14510.41636696</v>
      </c>
      <c r="IF22" s="24">
        <v>14442.784735429997</v>
      </c>
      <c r="IG22" s="24">
        <v>14546.34179205</v>
      </c>
      <c r="IH22" s="24">
        <v>15469.167874099998</v>
      </c>
      <c r="II22" s="24">
        <v>15453.351716809999</v>
      </c>
      <c r="IJ22" s="24">
        <v>15509.01787935</v>
      </c>
      <c r="IK22" s="24">
        <v>15402.08900647</v>
      </c>
      <c r="IL22" s="33">
        <v>15295.06153012</v>
      </c>
      <c r="IM22" s="33">
        <v>15402.465810899996</v>
      </c>
      <c r="IN22" s="33">
        <v>15606.82136493</v>
      </c>
      <c r="IO22" s="33">
        <v>15925.702309460003</v>
      </c>
      <c r="IP22" s="33">
        <v>16188.61872945</v>
      </c>
      <c r="IQ22" s="33">
        <v>16062.947484009999</v>
      </c>
      <c r="IR22" s="33">
        <v>15887.48891695</v>
      </c>
      <c r="IS22" s="33">
        <v>16111.234194019999</v>
      </c>
      <c r="IT22" s="33">
        <v>17026.175615789998</v>
      </c>
      <c r="IU22" s="33">
        <v>17121.481526020001</v>
      </c>
      <c r="IV22" s="33">
        <v>17415.323982690003</v>
      </c>
      <c r="IW22" s="33">
        <v>17464.592610609998</v>
      </c>
      <c r="IX22" s="33">
        <v>17268.843560210003</v>
      </c>
      <c r="IY22" s="33">
        <v>17782.291699930003</v>
      </c>
      <c r="IZ22" s="33">
        <v>18347.548745280001</v>
      </c>
      <c r="JA22" s="33">
        <v>18394.396621249998</v>
      </c>
      <c r="JB22" s="33">
        <v>18291.74929724</v>
      </c>
      <c r="JC22" s="33">
        <v>18513.19596116</v>
      </c>
      <c r="JD22" s="33">
        <v>18460.533326609999</v>
      </c>
      <c r="JE22" s="33">
        <v>19060.182632870001</v>
      </c>
      <c r="JF22" s="33">
        <v>19955.429704270002</v>
      </c>
      <c r="JG22" s="33">
        <v>20517.046816699996</v>
      </c>
      <c r="JH22" s="33">
        <v>20902.277752629998</v>
      </c>
      <c r="JI22" s="33">
        <v>21652.405946350002</v>
      </c>
      <c r="JJ22" s="33">
        <v>21578.4695503</v>
      </c>
      <c r="JK22" s="33">
        <v>21765.901418450001</v>
      </c>
      <c r="JL22" s="33">
        <v>21766.513758280002</v>
      </c>
      <c r="JM22" s="33">
        <f>+'[1]APD-DC'!$IP$101</f>
        <v>21834.866968240003</v>
      </c>
      <c r="JN22" s="33">
        <f>+'[1]APD-DC'!$IQ$101</f>
        <v>22694.004622770004</v>
      </c>
      <c r="JO22" s="33">
        <f>+'[1]APD-DC'!$IR$101</f>
        <v>22695.814229949996</v>
      </c>
      <c r="JP22" s="33">
        <v>22597.999006940005</v>
      </c>
      <c r="JQ22" s="33">
        <v>22845.162637059999</v>
      </c>
      <c r="JR22" s="33">
        <v>23669.106800309997</v>
      </c>
      <c r="JS22" s="33">
        <v>24462.357566939998</v>
      </c>
      <c r="JT22" s="33">
        <v>24611.61274543</v>
      </c>
      <c r="JU22" s="33">
        <v>24451.734770439998</v>
      </c>
      <c r="JV22" s="33">
        <v>25812.788312639997</v>
      </c>
      <c r="JW22" s="33">
        <v>25383.979574229998</v>
      </c>
      <c r="JX22" s="33">
        <v>25320.490997049998</v>
      </c>
      <c r="JY22" s="33">
        <v>25672.707540680003</v>
      </c>
      <c r="JZ22" s="33">
        <v>26169.345234869998</v>
      </c>
      <c r="KA22" s="33">
        <v>25941.748225149997</v>
      </c>
      <c r="KB22" s="33">
        <v>25427.025220940002</v>
      </c>
      <c r="KC22" s="33">
        <v>26758.696929510003</v>
      </c>
      <c r="KD22" s="33">
        <v>27206.625364440002</v>
      </c>
      <c r="KE22" s="33">
        <v>27440.316588199999</v>
      </c>
      <c r="KF22" s="33">
        <v>27561.915360130002</v>
      </c>
      <c r="KG22" s="33">
        <v>27390.26131491</v>
      </c>
    </row>
    <row r="23" spans="2:293" ht="20.100000000000001" customHeight="1" x14ac:dyDescent="0.3">
      <c r="B23" s="31" t="s">
        <v>18</v>
      </c>
      <c r="C23" s="24">
        <v>2016.3535863</v>
      </c>
      <c r="D23" s="24">
        <v>1970.5171585800001</v>
      </c>
      <c r="E23" s="24">
        <v>1703.9829492200004</v>
      </c>
      <c r="F23" s="24">
        <v>1683.02269802</v>
      </c>
      <c r="G23" s="24">
        <v>2051.9342775920004</v>
      </c>
      <c r="H23" s="24">
        <v>3249.8510216399995</v>
      </c>
      <c r="I23" s="24">
        <v>4071.6043138900009</v>
      </c>
      <c r="J23" s="24">
        <v>4180.8</v>
      </c>
      <c r="K23" s="24">
        <v>5537.2282264180003</v>
      </c>
      <c r="L23" s="24">
        <v>5465.4057163120005</v>
      </c>
      <c r="M23" s="24">
        <v>5610.740259962</v>
      </c>
      <c r="N23" s="24">
        <v>5760.4736746799999</v>
      </c>
      <c r="O23" s="24">
        <v>5996.5</v>
      </c>
      <c r="P23" s="24">
        <v>5214.8999999999996</v>
      </c>
      <c r="Q23" s="24">
        <v>5311.5471845900001</v>
      </c>
      <c r="R23" s="24">
        <v>6322.5603506900006</v>
      </c>
      <c r="S23" s="24">
        <v>5857.3503728400001</v>
      </c>
      <c r="T23" s="24">
        <v>5535.3111481799997</v>
      </c>
      <c r="U23" s="13">
        <v>5187.2312074600004</v>
      </c>
      <c r="V23" s="13">
        <v>4963.8060683499934</v>
      </c>
      <c r="W23" s="13">
        <v>4577.4699801399993</v>
      </c>
      <c r="X23" s="13">
        <v>4591.679782070004</v>
      </c>
      <c r="Y23" s="13">
        <v>4286.5591899799974</v>
      </c>
      <c r="Z23" s="32"/>
      <c r="AA23" s="24">
        <v>1999.6432067399999</v>
      </c>
      <c r="AB23" s="24">
        <v>2022.1564220600001</v>
      </c>
      <c r="AC23" s="24">
        <v>1979.0652248599999</v>
      </c>
      <c r="AD23" s="24">
        <v>1907.5115713100004</v>
      </c>
      <c r="AE23" s="24">
        <v>1911.7920246500003</v>
      </c>
      <c r="AF23" s="24">
        <v>1990.0551340299999</v>
      </c>
      <c r="AG23" s="24">
        <v>1936.83838582</v>
      </c>
      <c r="AH23" s="24">
        <v>1905.5856031000003</v>
      </c>
      <c r="AI23" s="24">
        <v>1949.2138542900002</v>
      </c>
      <c r="AJ23" s="24">
        <v>1868.5306159100001</v>
      </c>
      <c r="AK23" s="24">
        <v>1867.2129662800003</v>
      </c>
      <c r="AL23" s="24">
        <v>1970.5171585800001</v>
      </c>
      <c r="AM23" s="24">
        <v>1979.0132382199999</v>
      </c>
      <c r="AN23" s="24">
        <v>1897.7035131999999</v>
      </c>
      <c r="AO23" s="24">
        <v>1918.5901722399999</v>
      </c>
      <c r="AP23" s="24">
        <v>1821.4083102399998</v>
      </c>
      <c r="AQ23" s="24">
        <v>1780.1892046199998</v>
      </c>
      <c r="AR23" s="24">
        <v>1720.93578839</v>
      </c>
      <c r="AS23" s="24">
        <v>1698.9371044499999</v>
      </c>
      <c r="AT23" s="24">
        <v>1670.5790013100002</v>
      </c>
      <c r="AU23" s="24">
        <v>1719.8480414600001</v>
      </c>
      <c r="AV23" s="24">
        <v>1674.8227707299995</v>
      </c>
      <c r="AW23" s="24">
        <v>1649.9038077999999</v>
      </c>
      <c r="AX23" s="24">
        <v>1703.9829492200004</v>
      </c>
      <c r="AY23" s="24">
        <v>1673.6551492200001</v>
      </c>
      <c r="AZ23" s="24">
        <v>1727.49233961</v>
      </c>
      <c r="BA23" s="24">
        <v>1653.7062951199998</v>
      </c>
      <c r="BB23" s="24">
        <v>1759.78840904</v>
      </c>
      <c r="BC23" s="24">
        <v>1677.6697216899997</v>
      </c>
      <c r="BD23" s="24">
        <v>1652.4105181899999</v>
      </c>
      <c r="BE23" s="24">
        <v>1634.0928187499999</v>
      </c>
      <c r="BF23" s="24">
        <v>1694.4704025400001</v>
      </c>
      <c r="BG23" s="24">
        <v>1708.08258189</v>
      </c>
      <c r="BH23" s="24">
        <v>1612.3934658000003</v>
      </c>
      <c r="BI23" s="24">
        <v>1741.6165634000001</v>
      </c>
      <c r="BJ23" s="24">
        <v>1683.02269802</v>
      </c>
      <c r="BK23" s="24">
        <v>1611.4575078200003</v>
      </c>
      <c r="BL23" s="24">
        <v>1581.2511710400001</v>
      </c>
      <c r="BM23" s="24">
        <v>1606.6250339700002</v>
      </c>
      <c r="BN23" s="24">
        <v>1618.3252306499996</v>
      </c>
      <c r="BO23" s="24">
        <v>1592.5453594500002</v>
      </c>
      <c r="BP23" s="24">
        <v>1672.2811760899999</v>
      </c>
      <c r="BQ23" s="24">
        <v>1718.0410654200002</v>
      </c>
      <c r="BR23" s="24">
        <v>1849.8377447999999</v>
      </c>
      <c r="BS23" s="24">
        <v>1931.5679740099999</v>
      </c>
      <c r="BT23" s="24">
        <v>1916.27350912</v>
      </c>
      <c r="BU23" s="24">
        <v>1936.97766336</v>
      </c>
      <c r="BV23" s="24">
        <v>2051.9342775920004</v>
      </c>
      <c r="BW23" s="24">
        <v>1995.1285060700002</v>
      </c>
      <c r="BX23" s="24">
        <v>2291.3632249400002</v>
      </c>
      <c r="BY23" s="24">
        <v>2213.941785986</v>
      </c>
      <c r="BZ23" s="24">
        <v>2321.3991629699999</v>
      </c>
      <c r="CA23" s="24">
        <v>2411.1569491700002</v>
      </c>
      <c r="CB23" s="24">
        <v>2523.65461314</v>
      </c>
      <c r="CC23" s="24">
        <v>2578.4862604300001</v>
      </c>
      <c r="CD23" s="24">
        <v>2741.3985757299997</v>
      </c>
      <c r="CE23" s="24">
        <v>2774.3169581000002</v>
      </c>
      <c r="CF23" s="24">
        <v>2949.4</v>
      </c>
      <c r="CG23" s="24">
        <v>3095.2</v>
      </c>
      <c r="CH23" s="24">
        <v>3249.8510216399995</v>
      </c>
      <c r="CI23" s="24">
        <v>3209.5505536300006</v>
      </c>
      <c r="CJ23" s="24">
        <v>3350.9374714599999</v>
      </c>
      <c r="CK23" s="24">
        <v>3465.3631834199996</v>
      </c>
      <c r="CL23" s="24">
        <v>3539.4306614899997</v>
      </c>
      <c r="CM23" s="24">
        <v>3581.9837260599998</v>
      </c>
      <c r="CN23" s="24">
        <v>3498.4507994200003</v>
      </c>
      <c r="CO23" s="24">
        <v>3448.1</v>
      </c>
      <c r="CP23" s="24">
        <v>3246.6</v>
      </c>
      <c r="CQ23" s="24">
        <v>3404.6</v>
      </c>
      <c r="CR23" s="24">
        <v>3450.5</v>
      </c>
      <c r="CS23" s="24">
        <v>3196.2</v>
      </c>
      <c r="CT23" s="24">
        <v>4071.6043138900009</v>
      </c>
      <c r="CU23" s="24">
        <v>4069.8311611900008</v>
      </c>
      <c r="CV23" s="24">
        <v>4082.4177473799996</v>
      </c>
      <c r="CW23" s="24">
        <v>3641.6621694799996</v>
      </c>
      <c r="CX23" s="24">
        <v>3706.255922975</v>
      </c>
      <c r="CY23" s="24">
        <v>3690.92114808</v>
      </c>
      <c r="CZ23" s="24">
        <v>3772.6966478700001</v>
      </c>
      <c r="DA23" s="24">
        <v>3945.9302125499999</v>
      </c>
      <c r="DB23" s="24">
        <v>4017.2620352300005</v>
      </c>
      <c r="DC23" s="24">
        <v>4021.6992209699997</v>
      </c>
      <c r="DD23" s="24">
        <v>3765.9449323399972</v>
      </c>
      <c r="DE23" s="24">
        <v>3674.8149586599998</v>
      </c>
      <c r="DF23" s="24">
        <v>4180.8</v>
      </c>
      <c r="DG23" s="24">
        <v>4160.5493396979318</v>
      </c>
      <c r="DH23" s="24">
        <v>4242.7419064399992</v>
      </c>
      <c r="DI23" s="24">
        <v>4737.8504975300011</v>
      </c>
      <c r="DJ23" s="24">
        <v>4683.8129250100001</v>
      </c>
      <c r="DK23" s="24">
        <v>5070.4073570500004</v>
      </c>
      <c r="DL23" s="24">
        <v>5002.4864567699997</v>
      </c>
      <c r="DM23" s="24">
        <v>5092.2999814000004</v>
      </c>
      <c r="DN23" s="24">
        <v>5155.5299760099997</v>
      </c>
      <c r="DO23" s="24">
        <v>5273.5504486300006</v>
      </c>
      <c r="DP23" s="24">
        <v>5272.9243784199998</v>
      </c>
      <c r="DQ23" s="24">
        <v>5353.1036051999999</v>
      </c>
      <c r="DR23" s="24">
        <v>5537.2282264180003</v>
      </c>
      <c r="DS23" s="24">
        <v>5379.2943355839998</v>
      </c>
      <c r="DT23" s="24">
        <v>5631.5992581620003</v>
      </c>
      <c r="DU23" s="24">
        <v>5628.8531468370002</v>
      </c>
      <c r="DV23" s="24">
        <v>5921.3044028099994</v>
      </c>
      <c r="DW23" s="24">
        <v>6228.0764869499999</v>
      </c>
      <c r="DX23" s="24">
        <v>5624.1265369800003</v>
      </c>
      <c r="DY23" s="24">
        <v>5483.6104385820008</v>
      </c>
      <c r="DZ23" s="24">
        <v>5359.4488264819993</v>
      </c>
      <c r="EA23" s="24">
        <v>5479.5640560919983</v>
      </c>
      <c r="EB23" s="24">
        <v>5544.4811644419997</v>
      </c>
      <c r="EC23" s="24">
        <v>5612.0224769320002</v>
      </c>
      <c r="ED23" s="24">
        <v>5465.4057163120005</v>
      </c>
      <c r="EE23" s="24">
        <v>5136.9655741519991</v>
      </c>
      <c r="EF23" s="24">
        <v>5330.8523105519998</v>
      </c>
      <c r="EG23" s="24">
        <v>5513.828631892</v>
      </c>
      <c r="EH23" s="24">
        <v>5594.1063489049993</v>
      </c>
      <c r="EI23" s="24">
        <v>5757.9509081119995</v>
      </c>
      <c r="EJ23" s="24">
        <v>5828.8991588219997</v>
      </c>
      <c r="EK23" s="24">
        <v>6155.2740867559996</v>
      </c>
      <c r="EL23" s="24">
        <v>6053.4849141619998</v>
      </c>
      <c r="EM23" s="24">
        <v>6012.3390878620003</v>
      </c>
      <c r="EN23" s="24">
        <v>6069.7010288220008</v>
      </c>
      <c r="EO23" s="24">
        <v>6101.3226384619993</v>
      </c>
      <c r="EP23" s="24">
        <v>5610.740259962</v>
      </c>
      <c r="EQ23" s="24">
        <v>5873.1</v>
      </c>
      <c r="ER23" s="24">
        <v>5987.4009474100003</v>
      </c>
      <c r="ES23" s="24">
        <v>5660.0060659300007</v>
      </c>
      <c r="ET23" s="24">
        <v>5557.0935422499997</v>
      </c>
      <c r="EU23" s="24">
        <v>5512.5256988799993</v>
      </c>
      <c r="EV23" s="24">
        <v>5641.6111492199989</v>
      </c>
      <c r="EW23" s="24">
        <v>5539.6</v>
      </c>
      <c r="EX23" s="24">
        <v>5619.3</v>
      </c>
      <c r="EY23" s="24">
        <v>5623.0191688200002</v>
      </c>
      <c r="EZ23" s="24">
        <v>5634.2263370199998</v>
      </c>
      <c r="FA23" s="24">
        <v>5651.2259453199995</v>
      </c>
      <c r="FB23" s="24">
        <v>5760.4736746799999</v>
      </c>
      <c r="FC23" s="24">
        <v>5927.0414022900004</v>
      </c>
      <c r="FD23" s="24">
        <v>5967.5223300000007</v>
      </c>
      <c r="FE23" s="24">
        <v>6268.1099049999993</v>
      </c>
      <c r="FF23" s="24">
        <v>5986.5434769000003</v>
      </c>
      <c r="FG23" s="24">
        <v>6035.2463365699996</v>
      </c>
      <c r="FH23" s="24">
        <v>6293.7597968299997</v>
      </c>
      <c r="FI23" s="24">
        <v>6184.3811840899998</v>
      </c>
      <c r="FJ23" s="24">
        <v>6149.0784748200003</v>
      </c>
      <c r="FK23" s="24">
        <v>6158.9660464700009</v>
      </c>
      <c r="FL23" s="24">
        <v>6310.0909575199994</v>
      </c>
      <c r="FM23" s="24">
        <v>5994.5645175600002</v>
      </c>
      <c r="FN23" s="24">
        <v>5996.5</v>
      </c>
      <c r="FO23" s="24">
        <v>5746</v>
      </c>
      <c r="FP23" s="24">
        <v>5721.8</v>
      </c>
      <c r="FQ23" s="24">
        <v>5527.2</v>
      </c>
      <c r="FR23" s="24">
        <v>5198.6000000000004</v>
      </c>
      <c r="FS23" s="24">
        <v>5562.6</v>
      </c>
      <c r="FT23" s="24">
        <v>5418.5655150399998</v>
      </c>
      <c r="FU23" s="24">
        <v>5474.7330367600007</v>
      </c>
      <c r="FV23" s="24">
        <v>5395.9257101399971</v>
      </c>
      <c r="FW23" s="24">
        <v>5369.5</v>
      </c>
      <c r="FX23" s="24">
        <v>5535.5</v>
      </c>
      <c r="FY23" s="24">
        <v>5237.4000361199996</v>
      </c>
      <c r="FZ23" s="24">
        <v>5214.8999999999996</v>
      </c>
      <c r="GA23" s="24">
        <v>5178.7</v>
      </c>
      <c r="GB23" s="24">
        <v>5400.1</v>
      </c>
      <c r="GC23" s="24">
        <v>5375.6</v>
      </c>
      <c r="GD23" s="24">
        <v>5432.9</v>
      </c>
      <c r="GE23" s="24">
        <v>5532.2</v>
      </c>
      <c r="GF23" s="24">
        <v>5630.6820573799996</v>
      </c>
      <c r="GG23" s="24">
        <v>5555.0934537599996</v>
      </c>
      <c r="GH23" s="24">
        <v>5603.67892355</v>
      </c>
      <c r="GI23" s="24">
        <v>5500.1289548499999</v>
      </c>
      <c r="GJ23" s="24">
        <v>5350.1159605300018</v>
      </c>
      <c r="GK23" s="24">
        <v>5153.4295829300008</v>
      </c>
      <c r="GL23" s="24">
        <v>5311.5471845900001</v>
      </c>
      <c r="GM23" s="24">
        <v>5439.72889545</v>
      </c>
      <c r="GN23" s="24">
        <v>5664.4014975600003</v>
      </c>
      <c r="GO23" s="24">
        <v>5945.0026719900006</v>
      </c>
      <c r="GP23" s="24">
        <v>6088.8302328200007</v>
      </c>
      <c r="GQ23" s="24">
        <v>6122.3873097900005</v>
      </c>
      <c r="GR23" s="24">
        <v>6157.6428413399999</v>
      </c>
      <c r="GS23" s="24">
        <v>6173.81862095</v>
      </c>
      <c r="GT23" s="24">
        <v>6298.1521438999998</v>
      </c>
      <c r="GU23" s="24">
        <v>6133.9830676700003</v>
      </c>
      <c r="GV23" s="24">
        <v>6436.7598824700008</v>
      </c>
      <c r="GW23" s="24">
        <v>6396.29917965</v>
      </c>
      <c r="GX23" s="24">
        <v>6322.5603506900006</v>
      </c>
      <c r="GY23" s="24">
        <v>6308.0750196499994</v>
      </c>
      <c r="GZ23" s="24">
        <v>6264.4131151299998</v>
      </c>
      <c r="HA23" s="24">
        <v>6077.4629657299993</v>
      </c>
      <c r="HB23" s="24">
        <v>6205.4</v>
      </c>
      <c r="HC23" s="24">
        <v>6049.4758737000002</v>
      </c>
      <c r="HD23" s="24">
        <v>6009.0016796399996</v>
      </c>
      <c r="HE23" s="24">
        <v>6320.8511240199987</v>
      </c>
      <c r="HF23" s="24">
        <v>6345.1879263399996</v>
      </c>
      <c r="HG23" s="24">
        <v>6236.2657762500003</v>
      </c>
      <c r="HH23" s="24">
        <v>6184.3403449800007</v>
      </c>
      <c r="HI23" s="24">
        <v>6157.9066491499998</v>
      </c>
      <c r="HJ23" s="24">
        <v>5862.7</v>
      </c>
      <c r="HK23" s="24">
        <v>6132.8828926100005</v>
      </c>
      <c r="HL23" s="24">
        <v>6125.6143579099999</v>
      </c>
      <c r="HM23" s="24">
        <v>5716.9321376999997</v>
      </c>
      <c r="HN23" s="24">
        <v>5554.2125582099989</v>
      </c>
      <c r="HO23" s="24">
        <v>5558.5425363500008</v>
      </c>
      <c r="HP23" s="24">
        <v>5456.5934934700008</v>
      </c>
      <c r="HQ23" s="24">
        <v>5730.4920751399995</v>
      </c>
      <c r="HR23" s="24">
        <v>5769.6294090199999</v>
      </c>
      <c r="HS23" s="24">
        <v>5332.5281983599998</v>
      </c>
      <c r="HT23" s="24">
        <v>5710.8131452400003</v>
      </c>
      <c r="HU23" s="24">
        <v>5800.4498438400005</v>
      </c>
      <c r="HV23" s="24">
        <v>5535.3111481799997</v>
      </c>
      <c r="HW23" s="24">
        <v>5257.7436872999997</v>
      </c>
      <c r="HX23" s="24">
        <v>5384.1586578999995</v>
      </c>
      <c r="HY23" s="24">
        <v>5327.4439889899995</v>
      </c>
      <c r="HZ23" s="24">
        <v>5437.6328587100006</v>
      </c>
      <c r="IA23" s="24">
        <v>5470.9843229100006</v>
      </c>
      <c r="IB23" s="24">
        <v>5495.0678183099999</v>
      </c>
      <c r="IC23" s="24">
        <v>5597.0659773999996</v>
      </c>
      <c r="ID23" s="24">
        <v>5413.6616182600001</v>
      </c>
      <c r="IE23" s="24">
        <v>5242.7029265499996</v>
      </c>
      <c r="IF23" s="24">
        <v>5197.5016180600005</v>
      </c>
      <c r="IG23" s="24">
        <v>5293.0809786699992</v>
      </c>
      <c r="IH23" s="24">
        <v>5187.2312074600004</v>
      </c>
      <c r="II23" s="24">
        <v>5178.0304741500004</v>
      </c>
      <c r="IJ23" s="24">
        <v>5075.7687413200001</v>
      </c>
      <c r="IK23" s="24">
        <v>5060.2946186099998</v>
      </c>
      <c r="IL23" s="33">
        <v>5170.3916308099997</v>
      </c>
      <c r="IM23" s="33">
        <v>5375.3595277000004</v>
      </c>
      <c r="IN23" s="33">
        <v>5269.9306377199991</v>
      </c>
      <c r="IO23" s="33">
        <v>5186.9237967999998</v>
      </c>
      <c r="IP23" s="33">
        <v>5073.0572309299978</v>
      </c>
      <c r="IQ23" s="33">
        <v>5033.2690570900004</v>
      </c>
      <c r="IR23" s="33">
        <v>4844.4930287599991</v>
      </c>
      <c r="IS23" s="33">
        <v>4902.4547192799955</v>
      </c>
      <c r="IT23" s="33">
        <v>4963.8060683499934</v>
      </c>
      <c r="IU23" s="33">
        <v>4904.3650272000004</v>
      </c>
      <c r="IV23" s="33">
        <v>4673.9613329900094</v>
      </c>
      <c r="IW23" s="33">
        <v>4759.9519035400062</v>
      </c>
      <c r="IX23" s="33">
        <v>4833.6785822999873</v>
      </c>
      <c r="IY23" s="33">
        <v>4860.9141664599947</v>
      </c>
      <c r="IZ23" s="33">
        <v>5032.8561683699891</v>
      </c>
      <c r="JA23" s="33">
        <v>4731.9619426700028</v>
      </c>
      <c r="JB23" s="33">
        <v>4784.4385063599957</v>
      </c>
      <c r="JC23" s="33">
        <v>4773.3465759900091</v>
      </c>
      <c r="JD23" s="33">
        <v>4868.3034123600037</v>
      </c>
      <c r="JE23" s="33">
        <v>4447.4398657000011</v>
      </c>
      <c r="JF23" s="33">
        <v>4577.4699801399993</v>
      </c>
      <c r="JG23" s="33">
        <v>4478.6463626600034</v>
      </c>
      <c r="JH23" s="33">
        <v>3673.7030044199996</v>
      </c>
      <c r="JI23" s="33">
        <v>4447.7439867799994</v>
      </c>
      <c r="JJ23" s="33">
        <v>4884.2327627599971</v>
      </c>
      <c r="JK23" s="33">
        <v>4902.932018700003</v>
      </c>
      <c r="JL23" s="33">
        <v>4525.0448667300006</v>
      </c>
      <c r="JM23" s="33">
        <f>+'[1]STA-3SG'!$IP$46</f>
        <v>4496.5736150999955</v>
      </c>
      <c r="JN23" s="33">
        <f>+'[1]STA-3SG'!$IQ$46</f>
        <v>4497.5265144899995</v>
      </c>
      <c r="JO23" s="33">
        <f>+'[1]STA-3SG'!$IR$46</f>
        <v>4905.1614555500046</v>
      </c>
      <c r="JP23" s="33">
        <v>4456.1838551299998</v>
      </c>
      <c r="JQ23" s="33">
        <v>4564.7967712499949</v>
      </c>
      <c r="JR23" s="33">
        <v>4591.679782070004</v>
      </c>
      <c r="JS23" s="33">
        <v>4544.5675289199989</v>
      </c>
      <c r="JT23" s="33">
        <v>4564.6910928000043</v>
      </c>
      <c r="JU23" s="33">
        <v>5035.0695908800017</v>
      </c>
      <c r="JV23" s="33">
        <v>4421.3316823500118</v>
      </c>
      <c r="JW23" s="33">
        <v>4086.0870948399993</v>
      </c>
      <c r="JX23" s="33">
        <v>4037.4875891700026</v>
      </c>
      <c r="JY23" s="33">
        <v>4401.5746838899977</v>
      </c>
      <c r="JZ23" s="33">
        <v>4435.6141996850019</v>
      </c>
      <c r="KA23" s="33">
        <v>4588.5422338249955</v>
      </c>
      <c r="KB23" s="33">
        <v>4070.2989586550038</v>
      </c>
      <c r="KC23" s="33">
        <v>4111.1846572500053</v>
      </c>
      <c r="KD23" s="33">
        <v>4286.5591899799974</v>
      </c>
      <c r="KE23" s="33">
        <v>4269.2122470100012</v>
      </c>
      <c r="KF23" s="33">
        <v>4179.5884991400062</v>
      </c>
      <c r="KG23" s="33">
        <v>4296.3373175499983</v>
      </c>
    </row>
    <row r="24" spans="2:293" s="41" customFormat="1" ht="20.100000000000001" customHeight="1" x14ac:dyDescent="0.3">
      <c r="B24" s="40" t="s">
        <v>19</v>
      </c>
      <c r="C24" s="36">
        <v>0</v>
      </c>
      <c r="D24" s="36">
        <v>0</v>
      </c>
      <c r="E24" s="36">
        <v>0</v>
      </c>
      <c r="F24" s="36">
        <v>0</v>
      </c>
      <c r="G24" s="36">
        <v>0</v>
      </c>
      <c r="H24" s="36">
        <v>0</v>
      </c>
      <c r="I24" s="36">
        <v>0</v>
      </c>
      <c r="J24" s="36">
        <v>0</v>
      </c>
      <c r="K24" s="24">
        <v>52.6569029471665</v>
      </c>
      <c r="L24" s="24">
        <v>66.914144999999991</v>
      </c>
      <c r="M24" s="24">
        <v>61.977000000000004</v>
      </c>
      <c r="N24" s="24">
        <v>62.438000000000002</v>
      </c>
      <c r="O24" s="24">
        <v>62.405999999999992</v>
      </c>
      <c r="P24" s="24">
        <v>61.570999999999998</v>
      </c>
      <c r="Q24" s="24">
        <v>62.160999999999994</v>
      </c>
      <c r="R24" s="24">
        <v>62.18</v>
      </c>
      <c r="S24" s="24">
        <v>62.198999999999998</v>
      </c>
      <c r="T24" s="24">
        <v>62.234999999999999</v>
      </c>
      <c r="U24" s="13">
        <v>0</v>
      </c>
      <c r="V24" s="13">
        <v>0</v>
      </c>
      <c r="W24" s="13">
        <v>0</v>
      </c>
      <c r="X24" s="13">
        <v>0</v>
      </c>
      <c r="Y24" s="13">
        <v>0</v>
      </c>
      <c r="Z24" s="32"/>
      <c r="AA24" s="36">
        <v>0</v>
      </c>
      <c r="AB24" s="36">
        <v>0</v>
      </c>
      <c r="AC24" s="36">
        <v>0</v>
      </c>
      <c r="AD24" s="36">
        <v>0</v>
      </c>
      <c r="AE24" s="36">
        <v>0</v>
      </c>
      <c r="AF24" s="36">
        <v>0</v>
      </c>
      <c r="AG24" s="36">
        <v>0</v>
      </c>
      <c r="AH24" s="36">
        <v>0</v>
      </c>
      <c r="AI24" s="36">
        <v>0</v>
      </c>
      <c r="AJ24" s="36">
        <v>0</v>
      </c>
      <c r="AK24" s="36">
        <v>0</v>
      </c>
      <c r="AL24" s="36">
        <v>0</v>
      </c>
      <c r="AM24" s="36">
        <v>0</v>
      </c>
      <c r="AN24" s="36">
        <v>0</v>
      </c>
      <c r="AO24" s="36">
        <v>0</v>
      </c>
      <c r="AP24" s="36">
        <v>0</v>
      </c>
      <c r="AQ24" s="36">
        <v>0</v>
      </c>
      <c r="AR24" s="36">
        <v>0</v>
      </c>
      <c r="AS24" s="36">
        <v>0</v>
      </c>
      <c r="AT24" s="36">
        <v>0</v>
      </c>
      <c r="AU24" s="36">
        <v>0</v>
      </c>
      <c r="AV24" s="36">
        <v>0</v>
      </c>
      <c r="AW24" s="36">
        <v>0</v>
      </c>
      <c r="AX24" s="36">
        <v>0</v>
      </c>
      <c r="AY24" s="36">
        <v>0</v>
      </c>
      <c r="AZ24" s="36">
        <v>0</v>
      </c>
      <c r="BA24" s="36">
        <v>0</v>
      </c>
      <c r="BB24" s="36">
        <v>0</v>
      </c>
      <c r="BC24" s="36">
        <v>0</v>
      </c>
      <c r="BD24" s="36">
        <v>0</v>
      </c>
      <c r="BE24" s="36">
        <v>0</v>
      </c>
      <c r="BF24" s="36">
        <v>0</v>
      </c>
      <c r="BG24" s="36">
        <v>0</v>
      </c>
      <c r="BH24" s="36">
        <v>0</v>
      </c>
      <c r="BI24" s="36">
        <v>0</v>
      </c>
      <c r="BJ24" s="36">
        <v>0</v>
      </c>
      <c r="BK24" s="36">
        <v>0</v>
      </c>
      <c r="BL24" s="36">
        <v>0</v>
      </c>
      <c r="BM24" s="36">
        <v>0</v>
      </c>
      <c r="BN24" s="36">
        <v>0</v>
      </c>
      <c r="BO24" s="36">
        <v>0</v>
      </c>
      <c r="BP24" s="36">
        <v>0</v>
      </c>
      <c r="BQ24" s="36">
        <v>0</v>
      </c>
      <c r="BR24" s="36">
        <v>0</v>
      </c>
      <c r="BS24" s="36">
        <v>0</v>
      </c>
      <c r="BT24" s="36">
        <v>0</v>
      </c>
      <c r="BU24" s="36">
        <v>0</v>
      </c>
      <c r="BV24" s="36">
        <v>0</v>
      </c>
      <c r="BW24" s="36">
        <v>0</v>
      </c>
      <c r="BX24" s="36">
        <v>0</v>
      </c>
      <c r="BY24" s="36">
        <v>0</v>
      </c>
      <c r="BZ24" s="36">
        <v>0</v>
      </c>
      <c r="CA24" s="36">
        <v>0</v>
      </c>
      <c r="CB24" s="36">
        <v>0</v>
      </c>
      <c r="CC24" s="36">
        <v>0</v>
      </c>
      <c r="CD24" s="36">
        <v>0</v>
      </c>
      <c r="CE24" s="36">
        <v>0</v>
      </c>
      <c r="CF24" s="36">
        <v>0</v>
      </c>
      <c r="CG24" s="36">
        <v>0</v>
      </c>
      <c r="CH24" s="36">
        <v>0</v>
      </c>
      <c r="CI24" s="36" t="s">
        <v>20</v>
      </c>
      <c r="CJ24" s="36" t="s">
        <v>20</v>
      </c>
      <c r="CK24" s="36" t="s">
        <v>20</v>
      </c>
      <c r="CL24" s="36" t="s">
        <v>20</v>
      </c>
      <c r="CM24" s="36" t="s">
        <v>20</v>
      </c>
      <c r="CN24" s="36" t="s">
        <v>20</v>
      </c>
      <c r="CO24" s="36" t="s">
        <v>20</v>
      </c>
      <c r="CP24" s="36" t="s">
        <v>20</v>
      </c>
      <c r="CQ24" s="36" t="s">
        <v>20</v>
      </c>
      <c r="CR24" s="36" t="s">
        <v>20</v>
      </c>
      <c r="CS24" s="36" t="s">
        <v>20</v>
      </c>
      <c r="CT24" s="36">
        <v>0</v>
      </c>
      <c r="CU24" s="36">
        <v>0</v>
      </c>
      <c r="CV24" s="36">
        <v>0</v>
      </c>
      <c r="CW24" s="36">
        <v>0</v>
      </c>
      <c r="CX24" s="36">
        <v>0</v>
      </c>
      <c r="CY24" s="36">
        <v>0</v>
      </c>
      <c r="CZ24" s="36">
        <v>0</v>
      </c>
      <c r="DA24" s="36">
        <v>0</v>
      </c>
      <c r="DB24" s="36">
        <v>0</v>
      </c>
      <c r="DC24" s="36">
        <v>0</v>
      </c>
      <c r="DD24" s="36">
        <v>0</v>
      </c>
      <c r="DE24" s="36">
        <v>0</v>
      </c>
      <c r="DF24" s="36">
        <v>0</v>
      </c>
      <c r="DG24" s="36">
        <v>0</v>
      </c>
      <c r="DH24" s="36">
        <v>0</v>
      </c>
      <c r="DI24" s="36">
        <v>0</v>
      </c>
      <c r="DJ24" s="36">
        <v>0</v>
      </c>
      <c r="DK24" s="36">
        <v>0</v>
      </c>
      <c r="DL24" s="36">
        <v>0</v>
      </c>
      <c r="DM24" s="36">
        <v>0</v>
      </c>
      <c r="DN24" s="36">
        <v>0</v>
      </c>
      <c r="DO24" s="24">
        <v>53.834132886130419</v>
      </c>
      <c r="DP24" s="24">
        <v>53.834132886130419</v>
      </c>
      <c r="DQ24" s="24">
        <v>53.834132886130419</v>
      </c>
      <c r="DR24" s="24">
        <v>52.6569029471665</v>
      </c>
      <c r="DS24" s="24">
        <v>53.142010484144322</v>
      </c>
      <c r="DT24" s="24">
        <v>53.580172128450847</v>
      </c>
      <c r="DU24" s="24">
        <v>53.910429023243957</v>
      </c>
      <c r="DV24" s="24">
        <v>54.379887929331353</v>
      </c>
      <c r="DW24" s="24">
        <v>52.016945</v>
      </c>
      <c r="DX24" s="24">
        <v>52.394458999999998</v>
      </c>
      <c r="DY24" s="24">
        <v>52.879565999999997</v>
      </c>
      <c r="DZ24" s="24">
        <v>53.364674000000001</v>
      </c>
      <c r="EA24" s="24">
        <v>53.364674000000001</v>
      </c>
      <c r="EB24" s="24">
        <v>54.319240999999998</v>
      </c>
      <c r="EC24" s="24">
        <v>52.193069999999999</v>
      </c>
      <c r="ED24" s="24">
        <v>66.914144999999991</v>
      </c>
      <c r="EE24" s="24">
        <v>62.438384999999997</v>
      </c>
      <c r="EF24" s="24">
        <v>63.010845000000003</v>
      </c>
      <c r="EG24" s="24">
        <v>63.582999999999998</v>
      </c>
      <c r="EH24" s="24">
        <v>64.165999999999997</v>
      </c>
      <c r="EI24" s="24">
        <v>61.293999999999997</v>
      </c>
      <c r="EJ24" s="24">
        <v>61.847000000000008</v>
      </c>
      <c r="EK24" s="24">
        <v>62.400999999999996</v>
      </c>
      <c r="EL24" s="24">
        <v>62.954999999999998</v>
      </c>
      <c r="EM24" s="24">
        <v>63.515000000000001</v>
      </c>
      <c r="EN24" s="24">
        <v>64.117999999999995</v>
      </c>
      <c r="EO24" s="24">
        <v>61.183</v>
      </c>
      <c r="EP24" s="24">
        <v>61.977000000000004</v>
      </c>
      <c r="EQ24" s="24">
        <v>62.548999999999992</v>
      </c>
      <c r="ER24" s="24">
        <v>63.083999999999996</v>
      </c>
      <c r="ES24" s="24">
        <v>64.082000000000008</v>
      </c>
      <c r="ET24" s="24">
        <v>64.635999999999996</v>
      </c>
      <c r="EU24" s="24">
        <v>65.207999999999998</v>
      </c>
      <c r="EV24" s="24">
        <v>62.400999999999996</v>
      </c>
      <c r="EW24" s="24">
        <v>63</v>
      </c>
      <c r="EX24" s="24">
        <v>63.5</v>
      </c>
      <c r="EY24" s="24">
        <v>64.100000000000009</v>
      </c>
      <c r="EZ24" s="24">
        <v>64.673000000000002</v>
      </c>
      <c r="FA24" s="24">
        <v>61.865000000000002</v>
      </c>
      <c r="FB24" s="24">
        <v>62.438000000000002</v>
      </c>
      <c r="FC24" s="24">
        <v>62.677999999999997</v>
      </c>
      <c r="FD24" s="24">
        <v>63.195999999999998</v>
      </c>
      <c r="FE24" s="24">
        <v>63.766999999999996</v>
      </c>
      <c r="FF24" s="24">
        <v>64.322000000000003</v>
      </c>
      <c r="FG24" s="24">
        <v>61.817</v>
      </c>
      <c r="FH24" s="24">
        <v>62.087999999999994</v>
      </c>
      <c r="FI24" s="24">
        <v>62.660000000000004</v>
      </c>
      <c r="FJ24" s="24">
        <v>63.23299999999999</v>
      </c>
      <c r="FK24" s="24">
        <v>63.786000000000001</v>
      </c>
      <c r="FL24" s="24">
        <v>64.359000000000009</v>
      </c>
      <c r="FM24" s="24">
        <v>61.833000000000006</v>
      </c>
      <c r="FN24" s="24">
        <v>62.405999999999992</v>
      </c>
      <c r="FO24" s="24">
        <v>63</v>
      </c>
      <c r="FP24" s="24">
        <v>63.2</v>
      </c>
      <c r="FQ24" s="24">
        <v>63.8</v>
      </c>
      <c r="FR24" s="24">
        <v>64.3</v>
      </c>
      <c r="FS24" s="24">
        <v>61.8</v>
      </c>
      <c r="FT24" s="24">
        <v>62.105999999999995</v>
      </c>
      <c r="FU24" s="24">
        <v>62.677999999999997</v>
      </c>
      <c r="FV24" s="24">
        <v>63.250909145283018</v>
      </c>
      <c r="FW24" s="24">
        <v>63.8</v>
      </c>
      <c r="FX24" s="24">
        <v>64.377361890566036</v>
      </c>
      <c r="FY24" s="24">
        <v>61.555</v>
      </c>
      <c r="FZ24" s="24">
        <v>61.570999999999998</v>
      </c>
      <c r="GA24" s="24">
        <v>62.7</v>
      </c>
      <c r="GB24" s="24">
        <v>63.2</v>
      </c>
      <c r="GC24" s="24">
        <v>63.8</v>
      </c>
      <c r="GD24" s="24">
        <v>64.400000000000006</v>
      </c>
      <c r="GE24" s="24">
        <v>61.8</v>
      </c>
      <c r="GF24" s="24">
        <v>62.125</v>
      </c>
      <c r="GG24" s="24">
        <v>62.695999999999998</v>
      </c>
      <c r="GH24" s="24">
        <v>63.271000000000001</v>
      </c>
      <c r="GI24" s="24">
        <v>63.823</v>
      </c>
      <c r="GJ24" s="24">
        <v>64.396000000000001</v>
      </c>
      <c r="GK24" s="24">
        <v>61.868000000000002</v>
      </c>
      <c r="GL24" s="24">
        <v>62.160999999999994</v>
      </c>
      <c r="GM24" s="24">
        <v>62.734000000000002</v>
      </c>
      <c r="GN24" s="24">
        <v>63.269999999999996</v>
      </c>
      <c r="GO24" s="24">
        <v>63.841999999999999</v>
      </c>
      <c r="GP24" s="24">
        <v>64.396000000000001</v>
      </c>
      <c r="GQ24" s="24">
        <v>61.588000000000008</v>
      </c>
      <c r="GR24" s="24">
        <v>62.143000000000001</v>
      </c>
      <c r="GS24" s="24">
        <v>62.715000000000003</v>
      </c>
      <c r="GT24" s="24">
        <v>63.287999999999997</v>
      </c>
      <c r="GU24" s="24">
        <v>63.841999999999999</v>
      </c>
      <c r="GV24" s="24">
        <v>64.414999999999992</v>
      </c>
      <c r="GW24" s="24">
        <v>61.851999999999997</v>
      </c>
      <c r="GX24" s="24">
        <v>62.18</v>
      </c>
      <c r="GY24" s="24">
        <v>62.753</v>
      </c>
      <c r="GZ24" s="24">
        <v>63.269999999999996</v>
      </c>
      <c r="HA24" s="24">
        <v>63.841999999999999</v>
      </c>
      <c r="HB24" s="24">
        <v>64.396000000000001</v>
      </c>
      <c r="HC24" s="24">
        <v>61.772999999999996</v>
      </c>
      <c r="HD24" s="24">
        <v>62.161999999999992</v>
      </c>
      <c r="HE24" s="24">
        <v>62.734000000000002</v>
      </c>
      <c r="HF24" s="24">
        <v>63.305999999999997</v>
      </c>
      <c r="HG24" s="24">
        <v>63.861000000000004</v>
      </c>
      <c r="HH24" s="24">
        <v>64.433999999999997</v>
      </c>
      <c r="HI24" s="24">
        <v>61.805000000000007</v>
      </c>
      <c r="HJ24" s="24">
        <v>62.198999999999998</v>
      </c>
      <c r="HK24" s="24">
        <v>62.771000000000001</v>
      </c>
      <c r="HL24" s="24">
        <v>63.287999999999997</v>
      </c>
      <c r="HM24" s="24">
        <v>63.861000000000004</v>
      </c>
      <c r="HN24" s="24">
        <v>64.414999999999992</v>
      </c>
      <c r="HO24" s="24">
        <v>62.030999999999999</v>
      </c>
      <c r="HP24" s="24">
        <v>62.198</v>
      </c>
      <c r="HQ24" s="24">
        <v>62.771000000000001</v>
      </c>
      <c r="HR24" s="24">
        <v>62.771000000000001</v>
      </c>
      <c r="HS24" s="24">
        <v>63.896999999999998</v>
      </c>
      <c r="HT24" s="24">
        <v>64.469000000000008</v>
      </c>
      <c r="HU24" s="24">
        <v>61.663000000000004</v>
      </c>
      <c r="HV24" s="24">
        <v>62.234999999999999</v>
      </c>
      <c r="HW24" s="24">
        <v>62.807000000000002</v>
      </c>
      <c r="HX24" s="24">
        <v>63.325000000000003</v>
      </c>
      <c r="HY24" s="24">
        <v>63.896999999999998</v>
      </c>
      <c r="HZ24" s="24">
        <v>64.451999999999998</v>
      </c>
      <c r="IA24" s="36">
        <v>0</v>
      </c>
      <c r="IB24" s="36">
        <v>0</v>
      </c>
      <c r="IC24" s="36">
        <v>0</v>
      </c>
      <c r="ID24" s="36">
        <v>0</v>
      </c>
      <c r="IE24" s="36">
        <v>0</v>
      </c>
      <c r="IF24" s="36">
        <v>0</v>
      </c>
      <c r="IG24" s="36">
        <v>0</v>
      </c>
      <c r="IH24" s="36">
        <v>0</v>
      </c>
      <c r="II24" s="36">
        <v>0</v>
      </c>
      <c r="IJ24" s="36">
        <v>0</v>
      </c>
      <c r="IK24" s="36">
        <v>0</v>
      </c>
      <c r="IL24" s="39">
        <v>0</v>
      </c>
      <c r="IM24" s="39">
        <v>0</v>
      </c>
      <c r="IN24" s="39">
        <v>0</v>
      </c>
      <c r="IO24" s="39">
        <v>0</v>
      </c>
      <c r="IP24" s="39">
        <v>0</v>
      </c>
      <c r="IQ24" s="39">
        <v>0</v>
      </c>
      <c r="IR24" s="39">
        <v>0</v>
      </c>
      <c r="IS24" s="39">
        <v>0</v>
      </c>
      <c r="IT24" s="39">
        <v>0</v>
      </c>
      <c r="IU24" s="39">
        <v>0</v>
      </c>
      <c r="IV24" s="39">
        <v>0</v>
      </c>
      <c r="IW24" s="39">
        <v>0</v>
      </c>
      <c r="IX24" s="39">
        <v>0</v>
      </c>
      <c r="IY24" s="39">
        <v>0</v>
      </c>
      <c r="IZ24" s="39">
        <v>0</v>
      </c>
      <c r="JA24" s="39">
        <v>0</v>
      </c>
      <c r="JB24" s="39">
        <v>0</v>
      </c>
      <c r="JC24" s="39">
        <v>0</v>
      </c>
      <c r="JD24" s="39">
        <v>0</v>
      </c>
      <c r="JE24" s="39">
        <v>0</v>
      </c>
      <c r="JF24" s="39">
        <v>0</v>
      </c>
      <c r="JG24" s="39">
        <v>0</v>
      </c>
      <c r="JH24" s="39">
        <v>0</v>
      </c>
      <c r="JI24" s="39">
        <v>0</v>
      </c>
      <c r="JJ24" s="39">
        <v>0</v>
      </c>
      <c r="JK24" s="39">
        <v>0</v>
      </c>
      <c r="JL24" s="39">
        <v>0</v>
      </c>
      <c r="JM24" s="39">
        <f>+'[1]STA-3SG'!$IP$50</f>
        <v>0</v>
      </c>
      <c r="JN24" s="39">
        <f>+'[1]STA-3SG'!$IQ$50</f>
        <v>0</v>
      </c>
      <c r="JO24" s="39">
        <f>+'[1]STA-3SG'!$IR$50</f>
        <v>0</v>
      </c>
      <c r="JP24" s="39">
        <v>0</v>
      </c>
      <c r="JQ24" s="39">
        <v>0</v>
      </c>
      <c r="JR24" s="39">
        <v>0</v>
      </c>
      <c r="JS24" s="39">
        <v>0</v>
      </c>
      <c r="JT24" s="39">
        <v>0</v>
      </c>
      <c r="JU24" s="39">
        <v>0</v>
      </c>
      <c r="JV24" s="39">
        <v>0</v>
      </c>
      <c r="JW24" s="39">
        <v>0</v>
      </c>
      <c r="JX24" s="39">
        <v>0</v>
      </c>
      <c r="JY24" s="39">
        <v>0</v>
      </c>
      <c r="JZ24" s="39">
        <v>0</v>
      </c>
      <c r="KA24" s="39">
        <v>0</v>
      </c>
      <c r="KB24" s="39">
        <v>0</v>
      </c>
      <c r="KC24" s="39">
        <v>0</v>
      </c>
      <c r="KD24" s="39">
        <v>0</v>
      </c>
      <c r="KE24" s="39">
        <v>0</v>
      </c>
      <c r="KF24" s="39">
        <v>0</v>
      </c>
      <c r="KG24" s="39">
        <v>0</v>
      </c>
    </row>
    <row r="25" spans="2:293" ht="20.100000000000001" customHeight="1" x14ac:dyDescent="0.3">
      <c r="B25" s="31"/>
      <c r="C25" s="24"/>
      <c r="D25" s="24"/>
      <c r="E25" s="24"/>
      <c r="F25" s="24"/>
      <c r="G25" s="24"/>
      <c r="H25" s="24"/>
      <c r="I25" s="24"/>
      <c r="J25" s="24"/>
      <c r="K25" s="24"/>
      <c r="L25" s="24"/>
      <c r="M25" s="24"/>
      <c r="N25" s="24"/>
      <c r="O25" s="24"/>
      <c r="P25" s="24"/>
      <c r="Q25" s="24"/>
      <c r="R25" s="24"/>
      <c r="S25" s="24"/>
      <c r="T25" s="24"/>
      <c r="U25" s="13"/>
      <c r="V25" s="13"/>
      <c r="W25" s="13"/>
      <c r="X25" s="13"/>
      <c r="Y25" s="13"/>
      <c r="Z25" s="32"/>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4"/>
      <c r="BE25" s="24"/>
      <c r="BF25" s="24"/>
      <c r="BG25" s="24"/>
      <c r="BH25" s="24"/>
      <c r="BI25" s="24"/>
      <c r="BJ25" s="24"/>
      <c r="BK25" s="24"/>
      <c r="BL25" s="24"/>
      <c r="BM25" s="24"/>
      <c r="BN25" s="24"/>
      <c r="BO25" s="24"/>
      <c r="BP25" s="24"/>
      <c r="BQ25" s="24"/>
      <c r="BR25" s="24"/>
      <c r="BS25" s="24"/>
      <c r="BT25" s="24"/>
      <c r="BU25" s="24"/>
      <c r="DS25" s="24"/>
      <c r="DT25" s="24"/>
      <c r="DU25" s="24"/>
      <c r="DV25" s="24"/>
      <c r="DW25" s="24"/>
      <c r="DX25" s="24"/>
      <c r="DY25" s="24"/>
      <c r="DZ25" s="24"/>
      <c r="EA25" s="24"/>
      <c r="EB25" s="24"/>
      <c r="EC25" s="24"/>
      <c r="ED25" s="24"/>
      <c r="EE25" s="24"/>
      <c r="EF25" s="24"/>
      <c r="EG25" s="24"/>
      <c r="EH25" s="24"/>
      <c r="EI25" s="24"/>
      <c r="EJ25" s="24"/>
      <c r="EK25" s="24"/>
      <c r="EL25" s="24"/>
      <c r="EM25" s="24"/>
      <c r="EN25" s="24"/>
      <c r="EO25" s="24"/>
      <c r="EP25" s="24"/>
      <c r="EQ25" s="24"/>
      <c r="ER25" s="24"/>
      <c r="ES25" s="24"/>
      <c r="ET25" s="24"/>
      <c r="EU25" s="24"/>
      <c r="EV25" s="24"/>
      <c r="EW25" s="24"/>
      <c r="EX25" s="24"/>
      <c r="EY25" s="24"/>
      <c r="EZ25" s="24"/>
      <c r="FA25" s="24"/>
      <c r="FB25" s="24"/>
      <c r="FC25" s="24"/>
      <c r="FD25" s="24"/>
      <c r="FE25" s="24"/>
      <c r="FF25" s="24"/>
      <c r="FG25" s="24"/>
      <c r="FH25" s="24"/>
      <c r="FI25" s="24"/>
      <c r="FJ25" s="24"/>
      <c r="FK25" s="24"/>
      <c r="FL25" s="24"/>
      <c r="FM25" s="24"/>
      <c r="FN25" s="24"/>
      <c r="FO25" s="24"/>
      <c r="FP25" s="24"/>
      <c r="FQ25" s="24"/>
      <c r="FR25" s="24"/>
      <c r="FS25" s="24"/>
      <c r="FT25" s="24"/>
      <c r="FU25" s="24"/>
      <c r="FV25" s="24"/>
      <c r="FW25" s="24"/>
      <c r="FX25" s="24"/>
      <c r="FY25" s="24"/>
      <c r="FZ25" s="24"/>
      <c r="GA25" s="24"/>
      <c r="GB25" s="24"/>
      <c r="GC25" s="24"/>
      <c r="GD25" s="24"/>
      <c r="GE25" s="24"/>
      <c r="GF25" s="24"/>
      <c r="GG25" s="24"/>
      <c r="GH25" s="24"/>
      <c r="GI25" s="24"/>
      <c r="GJ25" s="24"/>
      <c r="GK25" s="24"/>
      <c r="GL25" s="24"/>
      <c r="GM25" s="24"/>
      <c r="GN25" s="24"/>
      <c r="GO25" s="24"/>
      <c r="GP25" s="24"/>
      <c r="GQ25" s="24"/>
      <c r="GR25" s="24"/>
      <c r="GS25" s="24"/>
      <c r="GT25" s="24"/>
      <c r="GU25" s="24"/>
      <c r="GV25" s="24"/>
      <c r="GW25" s="24"/>
      <c r="GX25" s="24"/>
      <c r="GY25" s="24"/>
      <c r="GZ25" s="24"/>
      <c r="HA25" s="24"/>
      <c r="HB25" s="24"/>
      <c r="HC25" s="24"/>
      <c r="HD25" s="24"/>
      <c r="HE25" s="24"/>
      <c r="HF25" s="24"/>
      <c r="HG25" s="24"/>
      <c r="HH25" s="24"/>
      <c r="HI25" s="24"/>
      <c r="HJ25" s="24"/>
      <c r="HK25" s="24"/>
      <c r="HL25" s="24"/>
      <c r="HM25" s="24"/>
      <c r="HN25" s="24"/>
      <c r="HO25" s="24"/>
      <c r="HP25" s="24"/>
      <c r="HQ25" s="24"/>
      <c r="HR25" s="24"/>
      <c r="HS25" s="24"/>
      <c r="HT25" s="24"/>
      <c r="HU25" s="24"/>
      <c r="HV25" s="24"/>
      <c r="HW25" s="24"/>
      <c r="HX25" s="24"/>
      <c r="HY25" s="24"/>
      <c r="HZ25" s="24"/>
      <c r="IA25" s="24"/>
      <c r="IB25" s="24">
        <v>0</v>
      </c>
      <c r="IC25" s="24">
        <v>0</v>
      </c>
      <c r="ID25" s="24">
        <v>0</v>
      </c>
      <c r="IE25" s="24">
        <v>0</v>
      </c>
      <c r="IF25" s="24"/>
      <c r="IG25" s="24"/>
      <c r="IH25" s="24"/>
      <c r="II25" s="24"/>
      <c r="IJ25" s="24"/>
      <c r="IK25" s="24"/>
      <c r="IL25" s="33"/>
      <c r="IM25" s="33"/>
      <c r="IN25" s="33"/>
      <c r="IO25" s="33"/>
      <c r="IP25" s="33"/>
      <c r="IQ25" s="33"/>
      <c r="IR25" s="33"/>
      <c r="IS25" s="33"/>
      <c r="IT25" s="33"/>
      <c r="IU25" s="33"/>
      <c r="IV25" s="30"/>
      <c r="IW25" s="33"/>
      <c r="IX25" s="33"/>
      <c r="IY25" s="33"/>
      <c r="IZ25" s="33"/>
      <c r="JA25" s="33"/>
      <c r="JB25" s="33"/>
      <c r="JC25" s="33"/>
      <c r="JD25" s="33"/>
      <c r="JE25" s="33"/>
      <c r="JF25" s="33"/>
      <c r="JG25" s="33"/>
      <c r="JH25" s="33"/>
      <c r="JI25" s="33"/>
      <c r="JJ25" s="33"/>
      <c r="JK25" s="33"/>
      <c r="JL25" s="33"/>
      <c r="JM25" s="33"/>
      <c r="JN25" s="33"/>
      <c r="JO25" s="33"/>
      <c r="JP25" s="33"/>
      <c r="JQ25" s="33"/>
      <c r="JR25" s="33"/>
      <c r="JS25" s="33"/>
      <c r="JT25" s="33"/>
      <c r="JU25" s="33"/>
      <c r="JV25" s="33"/>
      <c r="JW25" s="33"/>
      <c r="JX25" s="33"/>
      <c r="JY25" s="33"/>
      <c r="JZ25" s="33"/>
      <c r="KA25" s="33"/>
      <c r="KB25" s="33"/>
      <c r="KC25" s="33"/>
      <c r="KD25" s="33"/>
      <c r="KE25" s="33"/>
      <c r="KF25" s="33"/>
      <c r="KG25" s="33"/>
    </row>
    <row r="26" spans="2:293" s="8" customFormat="1" ht="20.100000000000001" customHeight="1" x14ac:dyDescent="0.3">
      <c r="B26" s="5" t="s">
        <v>21</v>
      </c>
      <c r="C26" s="42">
        <v>7.2326330000000008E-2</v>
      </c>
      <c r="D26" s="42">
        <v>9.3087200000000009E-2</v>
      </c>
      <c r="E26" s="42">
        <v>9.6975509999999987E-2</v>
      </c>
      <c r="F26" s="42">
        <v>9.5389439999999992E-2</v>
      </c>
      <c r="G26" s="42">
        <v>0</v>
      </c>
      <c r="H26" s="42">
        <v>0</v>
      </c>
      <c r="I26" s="42">
        <v>4.6577850000000004E-2</v>
      </c>
      <c r="J26" s="42">
        <v>14.423126920000001</v>
      </c>
      <c r="K26" s="27">
        <v>13.338803920000002</v>
      </c>
      <c r="L26" s="42">
        <v>17.34843292</v>
      </c>
      <c r="M26" s="42">
        <v>8.4984599200000002</v>
      </c>
      <c r="N26" s="42">
        <v>6.0431209200000007</v>
      </c>
      <c r="O26" s="42">
        <v>3.2723389200000006</v>
      </c>
      <c r="P26" s="42">
        <v>35.4</v>
      </c>
      <c r="Q26" s="42">
        <v>0.13567014999999999</v>
      </c>
      <c r="R26" s="42">
        <v>1.6421351500000001</v>
      </c>
      <c r="S26" s="42">
        <v>2.2122904800000001</v>
      </c>
      <c r="T26" s="42">
        <v>2.6141206600000002</v>
      </c>
      <c r="U26" s="43">
        <v>6.5427115500000008</v>
      </c>
      <c r="V26" s="43">
        <v>8.0273088799999996</v>
      </c>
      <c r="W26" s="43">
        <v>30.606372749999998</v>
      </c>
      <c r="X26" s="43">
        <v>30.915446250000002</v>
      </c>
      <c r="Y26" s="43">
        <v>30.758970870000002</v>
      </c>
      <c r="Z26" s="44"/>
      <c r="AA26" s="42">
        <v>7.2326330000000008E-2</v>
      </c>
      <c r="AB26" s="42">
        <v>7.2326330000000008E-2</v>
      </c>
      <c r="AC26" s="42">
        <v>7.2326330000000008E-2</v>
      </c>
      <c r="AD26" s="42">
        <v>7.8209790000000015E-2</v>
      </c>
      <c r="AE26" s="42">
        <v>9.1266790000000014E-2</v>
      </c>
      <c r="AF26" s="42">
        <v>9.1266790000000014E-2</v>
      </c>
      <c r="AG26" s="42">
        <v>9.1266790000000014E-2</v>
      </c>
      <c r="AH26" s="42">
        <v>9.1266790000000014E-2</v>
      </c>
      <c r="AI26" s="42">
        <v>9.1266790000000014E-2</v>
      </c>
      <c r="AJ26" s="42">
        <v>9.1266790000000014E-2</v>
      </c>
      <c r="AK26" s="42">
        <v>9.3087200000000009E-2</v>
      </c>
      <c r="AL26" s="42">
        <v>9.3087200000000009E-2</v>
      </c>
      <c r="AM26" s="42">
        <v>9.3087200000000009E-2</v>
      </c>
      <c r="AN26" s="42">
        <v>0.1139688</v>
      </c>
      <c r="AO26" s="42">
        <v>0.1139688</v>
      </c>
      <c r="AP26" s="42">
        <v>0.11581377999999999</v>
      </c>
      <c r="AQ26" s="42">
        <v>0.11595198</v>
      </c>
      <c r="AR26" s="42">
        <v>0.11699227999999999</v>
      </c>
      <c r="AS26" s="42">
        <v>0.11699227999999999</v>
      </c>
      <c r="AT26" s="42">
        <v>9.3220209999999998E-2</v>
      </c>
      <c r="AU26" s="42">
        <v>9.6966519999999987E-2</v>
      </c>
      <c r="AV26" s="42">
        <v>9.6966519999999987E-2</v>
      </c>
      <c r="AW26" s="42">
        <v>9.6975509999999987E-2</v>
      </c>
      <c r="AX26" s="42">
        <v>9.6975509999999987E-2</v>
      </c>
      <c r="AY26" s="42">
        <v>9.3087200000000009E-2</v>
      </c>
      <c r="AZ26" s="42">
        <v>9.6975509999999987E-2</v>
      </c>
      <c r="BA26" s="42">
        <v>9.5395619999999987E-2</v>
      </c>
      <c r="BB26" s="42">
        <v>9.5395619999999987E-2</v>
      </c>
      <c r="BC26" s="42">
        <v>9.5395619999999987E-2</v>
      </c>
      <c r="BD26" s="42">
        <v>9.5395619999999987E-2</v>
      </c>
      <c r="BE26" s="42">
        <v>9.5395619999999987E-2</v>
      </c>
      <c r="BF26" s="42">
        <v>9.5395619999999987E-2</v>
      </c>
      <c r="BG26" s="42">
        <v>9.5395619999999987E-2</v>
      </c>
      <c r="BH26" s="42">
        <v>9.5389439999999992E-2</v>
      </c>
      <c r="BI26" s="42">
        <v>9.5389439999999992E-2</v>
      </c>
      <c r="BJ26" s="42">
        <v>9.5389439999999992E-2</v>
      </c>
      <c r="BK26" s="42">
        <v>9.5389439999999992E-2</v>
      </c>
      <c r="BL26" s="42">
        <v>0.14306304</v>
      </c>
      <c r="BM26" s="42">
        <v>9.5343449999999996E-2</v>
      </c>
      <c r="BN26" s="42">
        <v>9.5343449999999996E-2</v>
      </c>
      <c r="BO26" s="42">
        <v>9.5343449999999996E-2</v>
      </c>
      <c r="BP26" s="42">
        <v>9.5343449999999996E-2</v>
      </c>
      <c r="BQ26" s="42">
        <v>9.5343449999999996E-2</v>
      </c>
      <c r="BR26" s="42">
        <v>0.10089210999999999</v>
      </c>
      <c r="BS26" s="42">
        <v>9.5343449999999996E-2</v>
      </c>
      <c r="BT26" s="42">
        <v>0.11121716000000001</v>
      </c>
      <c r="BU26" s="42">
        <v>0.11121716000000001</v>
      </c>
      <c r="BV26" s="42">
        <v>0</v>
      </c>
      <c r="BW26" s="42">
        <v>0.10689927</v>
      </c>
      <c r="BX26" s="42">
        <v>0.11121716000000001</v>
      </c>
      <c r="BY26" s="42">
        <v>0.11121716000000001</v>
      </c>
      <c r="BZ26" s="42">
        <v>0.10696993</v>
      </c>
      <c r="CA26" s="42">
        <v>0.10689927</v>
      </c>
      <c r="CB26" s="42">
        <v>0.10689927</v>
      </c>
      <c r="CC26" s="42">
        <v>0.10689927</v>
      </c>
      <c r="CD26" s="42">
        <v>0.10689927</v>
      </c>
      <c r="CE26" s="42">
        <v>0.10689927</v>
      </c>
      <c r="CF26" s="42">
        <v>0.1</v>
      </c>
      <c r="CG26" s="42">
        <v>0.1</v>
      </c>
      <c r="CH26" s="42">
        <v>0</v>
      </c>
      <c r="CI26" s="42">
        <v>0.10749035</v>
      </c>
      <c r="CJ26" s="42">
        <v>0.10749035</v>
      </c>
      <c r="CK26" s="42">
        <v>4.6577849999999997E-2</v>
      </c>
      <c r="CL26" s="42">
        <v>4.6577849999999997E-2</v>
      </c>
      <c r="CM26" s="42">
        <v>4.6577849999999997E-2</v>
      </c>
      <c r="CN26" s="42">
        <v>4.6577849999999997E-2</v>
      </c>
      <c r="CO26" s="42">
        <v>0</v>
      </c>
      <c r="CP26" s="42">
        <v>0</v>
      </c>
      <c r="CQ26" s="42" t="s">
        <v>20</v>
      </c>
      <c r="CR26" s="42" t="s">
        <v>20</v>
      </c>
      <c r="CS26" s="42" t="s">
        <v>20</v>
      </c>
      <c r="CT26" s="42">
        <v>4.6577850000000004E-2</v>
      </c>
      <c r="CU26" s="42">
        <v>4.7073420000000005E-2</v>
      </c>
      <c r="CV26" s="42">
        <v>4.6577920000000002E-2</v>
      </c>
      <c r="CW26" s="42">
        <v>13.132957919999999</v>
      </c>
      <c r="CX26" s="42">
        <v>12.950736920000001</v>
      </c>
      <c r="CY26" s="42">
        <v>13.286861770000002</v>
      </c>
      <c r="CZ26" s="42">
        <v>14.916267920000001</v>
      </c>
      <c r="DA26" s="42">
        <v>14.78680892</v>
      </c>
      <c r="DB26" s="42">
        <v>14.786714920000001</v>
      </c>
      <c r="DC26" s="42">
        <v>14.794911920000002</v>
      </c>
      <c r="DD26" s="42">
        <v>14.73485992</v>
      </c>
      <c r="DE26" s="42">
        <v>14.576331920000001</v>
      </c>
      <c r="DF26" s="42">
        <v>14.423126920000001</v>
      </c>
      <c r="DG26" s="42">
        <v>13.502014920000001</v>
      </c>
      <c r="DH26" s="42">
        <v>14.03594492</v>
      </c>
      <c r="DI26" s="42">
        <v>13.921854920000001</v>
      </c>
      <c r="DJ26" s="42">
        <v>14.241539920000001</v>
      </c>
      <c r="DK26" s="42">
        <v>13.107336920000002</v>
      </c>
      <c r="DL26" s="42">
        <v>13.461854300000001</v>
      </c>
      <c r="DM26" s="42">
        <v>14.219249920000001</v>
      </c>
      <c r="DN26" s="42">
        <v>12.30686092</v>
      </c>
      <c r="DO26" s="42">
        <v>12.131741920000001</v>
      </c>
      <c r="DP26" s="42">
        <v>12.614792920000001</v>
      </c>
      <c r="DQ26" s="42">
        <v>13.413258920000001</v>
      </c>
      <c r="DR26" s="42">
        <v>13.338803920000002</v>
      </c>
      <c r="DS26" s="42">
        <v>14.656389920000001</v>
      </c>
      <c r="DT26" s="42">
        <v>15.914606920000001</v>
      </c>
      <c r="DU26" s="42">
        <v>15.834284920000002</v>
      </c>
      <c r="DV26" s="42">
        <v>15.813540919999999</v>
      </c>
      <c r="DW26" s="42">
        <v>15.898286920000002</v>
      </c>
      <c r="DX26" s="42">
        <v>15.85350392</v>
      </c>
      <c r="DY26" s="42">
        <v>15.72699405</v>
      </c>
      <c r="DZ26" s="42">
        <v>16.079321919999998</v>
      </c>
      <c r="EA26" s="42">
        <v>17.30997992</v>
      </c>
      <c r="EB26" s="42">
        <v>17.45648692</v>
      </c>
      <c r="EC26" s="42">
        <v>17.348209919999999</v>
      </c>
      <c r="ED26" s="42">
        <v>17.34843292</v>
      </c>
      <c r="EE26" s="42">
        <v>17.350257629999998</v>
      </c>
      <c r="EF26" s="42">
        <v>17.906703180000001</v>
      </c>
      <c r="EG26" s="42">
        <v>18.646820480000002</v>
      </c>
      <c r="EH26" s="42">
        <v>18.940559920000002</v>
      </c>
      <c r="EI26" s="42">
        <v>18.342146419999999</v>
      </c>
      <c r="EJ26" s="42">
        <v>17.359021330000001</v>
      </c>
      <c r="EK26" s="42">
        <v>15.769538650000001</v>
      </c>
      <c r="EL26" s="42">
        <v>8.7459249200000002</v>
      </c>
      <c r="EM26" s="42">
        <v>9.6814429200000003</v>
      </c>
      <c r="EN26" s="42">
        <v>9.1682639200000011</v>
      </c>
      <c r="EO26" s="42">
        <v>7.6778479200000005</v>
      </c>
      <c r="EP26" s="42">
        <v>8.4984599200000002</v>
      </c>
      <c r="EQ26" s="42">
        <v>1</v>
      </c>
      <c r="ER26" s="42">
        <v>10.074677919999999</v>
      </c>
      <c r="ES26" s="42">
        <v>10.007950920000001</v>
      </c>
      <c r="ET26" s="42">
        <v>10.09692892</v>
      </c>
      <c r="EU26" s="42">
        <v>12.834997920000001</v>
      </c>
      <c r="EV26" s="42">
        <v>6.4164589199999993</v>
      </c>
      <c r="EW26" s="42">
        <v>6.4164589199999993</v>
      </c>
      <c r="EX26" s="42">
        <v>6.5</v>
      </c>
      <c r="EY26" s="27">
        <v>6.5314799199999998</v>
      </c>
      <c r="EZ26" s="27">
        <v>6.4894889199999986</v>
      </c>
      <c r="FA26" s="27">
        <v>7.2472739199999996</v>
      </c>
      <c r="FB26" s="27">
        <v>6.0431209200000007</v>
      </c>
      <c r="FC26" s="27">
        <v>5.4862569200000006</v>
      </c>
      <c r="FD26" s="27">
        <v>5.2008249199999996</v>
      </c>
      <c r="FE26" s="27">
        <v>4.9549669200000004</v>
      </c>
      <c r="FF26" s="27">
        <v>4.8735969199999998</v>
      </c>
      <c r="FG26" s="27">
        <v>4.8748519200000002</v>
      </c>
      <c r="FH26" s="27">
        <v>4.9205199199999994</v>
      </c>
      <c r="FI26" s="27">
        <v>4.7187929199999994</v>
      </c>
      <c r="FJ26" s="27">
        <v>4.424697919999999</v>
      </c>
      <c r="FK26" s="27">
        <v>4.67286892</v>
      </c>
      <c r="FL26" s="27">
        <v>7.2114029200000003</v>
      </c>
      <c r="FM26" s="27">
        <v>4.4231719199999988</v>
      </c>
      <c r="FN26" s="27">
        <v>3.2723389200000006</v>
      </c>
      <c r="FO26" s="27">
        <v>5.7</v>
      </c>
      <c r="FP26" s="27">
        <v>5.6</v>
      </c>
      <c r="FQ26" s="27">
        <v>32</v>
      </c>
      <c r="FR26" s="27">
        <v>31.5</v>
      </c>
      <c r="FS26" s="27">
        <v>31.6</v>
      </c>
      <c r="FT26" s="27">
        <v>29.7</v>
      </c>
      <c r="FU26" s="27">
        <v>29.8</v>
      </c>
      <c r="FV26" s="27">
        <v>29.8</v>
      </c>
      <c r="FW26" s="27">
        <v>29.8</v>
      </c>
      <c r="FX26" s="27">
        <v>29.8</v>
      </c>
      <c r="FY26" s="27">
        <v>34.4</v>
      </c>
      <c r="FZ26" s="27">
        <v>35.4</v>
      </c>
      <c r="GA26" s="27">
        <v>36.4</v>
      </c>
      <c r="GB26" s="27">
        <v>36.1</v>
      </c>
      <c r="GC26" s="27">
        <v>36.1</v>
      </c>
      <c r="GD26" s="27">
        <v>81.099999999999994</v>
      </c>
      <c r="GE26" s="27">
        <v>53.2</v>
      </c>
      <c r="GF26" s="27">
        <v>48.336057150000002</v>
      </c>
      <c r="GG26" s="27">
        <v>42.318279150000002</v>
      </c>
      <c r="GH26" s="27">
        <v>42.108413149999997</v>
      </c>
      <c r="GI26" s="27">
        <v>0.15028115</v>
      </c>
      <c r="GJ26" s="27">
        <v>0.79604114999999998</v>
      </c>
      <c r="GK26" s="27">
        <v>0.7332451499999999</v>
      </c>
      <c r="GL26" s="27">
        <v>0.13567014999999999</v>
      </c>
      <c r="GM26" s="27">
        <v>0.13709315</v>
      </c>
      <c r="GN26" s="27">
        <v>1.2999999999999999E-5</v>
      </c>
      <c r="GO26" s="27">
        <v>1.2999999999999999E-5</v>
      </c>
      <c r="GP26" s="27">
        <v>4.0443821499999997</v>
      </c>
      <c r="GQ26" s="27">
        <v>6.1331500000000004E-3</v>
      </c>
      <c r="GR26" s="27">
        <v>0.50479314999999991</v>
      </c>
      <c r="GS26" s="27">
        <v>0.50764414999999996</v>
      </c>
      <c r="GT26" s="27">
        <v>1.04549815</v>
      </c>
      <c r="GU26" s="27">
        <v>1.0412981499999998</v>
      </c>
      <c r="GV26" s="27">
        <v>2.15328315</v>
      </c>
      <c r="GW26" s="27">
        <v>1.6441681500000001</v>
      </c>
      <c r="GX26" s="27">
        <v>1.6421351500000001</v>
      </c>
      <c r="GY26" s="27">
        <v>1.6426211500000001</v>
      </c>
      <c r="GZ26" s="27">
        <v>1.64299515</v>
      </c>
      <c r="HA26" s="27">
        <v>1.6434141499999999</v>
      </c>
      <c r="HB26" s="27">
        <v>1.6396931499999998</v>
      </c>
      <c r="HC26" s="27">
        <v>2.14122915</v>
      </c>
      <c r="HD26" s="27">
        <v>2.1741521499999998</v>
      </c>
      <c r="HE26" s="27">
        <v>2.1746451499999999</v>
      </c>
      <c r="HF26" s="27">
        <v>2.17506815</v>
      </c>
      <c r="HG26" s="27">
        <v>2.1760644099999999</v>
      </c>
      <c r="HH26" s="27">
        <v>2.2112204100000001</v>
      </c>
      <c r="HI26" s="27">
        <v>2.21213141</v>
      </c>
      <c r="HJ26" s="27">
        <v>2.2122904800000001</v>
      </c>
      <c r="HK26" s="27">
        <v>2.2127944799999999</v>
      </c>
      <c r="HL26" s="27">
        <v>2.2189644799999999</v>
      </c>
      <c r="HM26" s="27">
        <v>2.2137094799999999</v>
      </c>
      <c r="HN26" s="27">
        <v>2.21412648</v>
      </c>
      <c r="HO26" s="27">
        <v>2.2145564800000002</v>
      </c>
      <c r="HP26" s="27">
        <v>2.11241221</v>
      </c>
      <c r="HQ26" s="27">
        <v>2.11241221</v>
      </c>
      <c r="HR26" s="27">
        <v>2.11241221</v>
      </c>
      <c r="HS26" s="27">
        <v>2.11241221</v>
      </c>
      <c r="HT26" s="27">
        <v>1.63612066</v>
      </c>
      <c r="HU26" s="27">
        <v>1.63612066</v>
      </c>
      <c r="HV26" s="27">
        <v>2.6141206600000002</v>
      </c>
      <c r="HW26" s="27">
        <v>7.6814496600000002</v>
      </c>
      <c r="HX26" s="27">
        <v>9.7074766600000011</v>
      </c>
      <c r="HY26" s="27">
        <v>9.7435726600000017</v>
      </c>
      <c r="HZ26" s="27">
        <v>9.7785046600000012</v>
      </c>
      <c r="IA26" s="27">
        <v>9.802599660000002</v>
      </c>
      <c r="IB26" s="27">
        <v>9.8375316599999998</v>
      </c>
      <c r="IC26" s="27">
        <v>10.173839660000001</v>
      </c>
      <c r="ID26" s="27">
        <v>10.21063066</v>
      </c>
      <c r="IE26" s="27">
        <v>5.9703548399999997</v>
      </c>
      <c r="IF26" s="27">
        <v>6.020216089999999</v>
      </c>
      <c r="IG26" s="27">
        <v>6.5320185500000001</v>
      </c>
      <c r="IH26" s="27">
        <v>6.5427115500000008</v>
      </c>
      <c r="II26" s="27">
        <v>6.8517658900000002</v>
      </c>
      <c r="IJ26" s="27">
        <v>6.8627408899999995</v>
      </c>
      <c r="IK26" s="27">
        <v>6.8755128900000004</v>
      </c>
      <c r="IL26" s="30">
        <v>6.8877290000000002</v>
      </c>
      <c r="IM26" s="30">
        <v>6.9015568900000011</v>
      </c>
      <c r="IN26" s="30">
        <v>7.0168805299999999</v>
      </c>
      <c r="IO26" s="30">
        <v>7.0306165300000005</v>
      </c>
      <c r="IP26" s="30">
        <v>7.0430775299999997</v>
      </c>
      <c r="IQ26" s="30">
        <v>7.9532965899999999</v>
      </c>
      <c r="IR26" s="30">
        <v>8.01871388</v>
      </c>
      <c r="IS26" s="30">
        <v>8.0307168000000004</v>
      </c>
      <c r="IT26" s="30">
        <v>8.0273088799999996</v>
      </c>
      <c r="IU26" s="30">
        <v>8.0470597999999995</v>
      </c>
      <c r="IV26" s="30">
        <v>8.0594377999999995</v>
      </c>
      <c r="IW26" s="30">
        <v>8.0760243599999999</v>
      </c>
      <c r="IX26" s="30">
        <v>8.0996155299999995</v>
      </c>
      <c r="IY26" s="30">
        <v>8.1155875299999991</v>
      </c>
      <c r="IZ26" s="30">
        <v>8.1311520299999991</v>
      </c>
      <c r="JA26" s="30">
        <v>13.16171022</v>
      </c>
      <c r="JB26" s="30">
        <v>25.229015750000002</v>
      </c>
      <c r="JC26" s="30">
        <v>27.308435459999998</v>
      </c>
      <c r="JD26" s="30">
        <v>27.453161739999999</v>
      </c>
      <c r="JE26" s="30">
        <v>28.50324762</v>
      </c>
      <c r="JF26" s="30">
        <v>30.606372749999998</v>
      </c>
      <c r="JG26" s="30">
        <v>30.406372749999999</v>
      </c>
      <c r="JH26" s="30">
        <v>29.451200050000004</v>
      </c>
      <c r="JI26" s="30">
        <v>28.916436940000001</v>
      </c>
      <c r="JJ26" s="30">
        <v>21.88323016</v>
      </c>
      <c r="JK26" s="30">
        <v>26.782844430000001</v>
      </c>
      <c r="JL26" s="30">
        <v>26.808817739999999</v>
      </c>
      <c r="JM26" s="30">
        <f>+'[1]STA-3SG'!$IP$55</f>
        <v>26.783014679999997</v>
      </c>
      <c r="JN26" s="30">
        <f>+'[1]STA-3SG'!$IQ$55</f>
        <v>20.73601468</v>
      </c>
      <c r="JO26" s="30">
        <f>+'[1]STA-3SG'!$IR$55</f>
        <v>15.611123659999999</v>
      </c>
      <c r="JP26" s="30">
        <v>15.91544888</v>
      </c>
      <c r="JQ26" s="30">
        <v>25.915446880000001</v>
      </c>
      <c r="JR26" s="30">
        <v>30.915446250000002</v>
      </c>
      <c r="JS26" s="30">
        <v>28.670468679999999</v>
      </c>
      <c r="JT26" s="30">
        <v>28.670466680000001</v>
      </c>
      <c r="JU26" s="30">
        <v>28.670466040000001</v>
      </c>
      <c r="JV26" s="30">
        <v>27.51846604</v>
      </c>
      <c r="JW26" s="30">
        <v>17.51848665</v>
      </c>
      <c r="JX26" s="30">
        <v>25.870635779999997</v>
      </c>
      <c r="JY26" s="30">
        <v>25.587505109999999</v>
      </c>
      <c r="JZ26" s="30">
        <v>25.587503109999997</v>
      </c>
      <c r="KA26" s="30">
        <v>29.60150247</v>
      </c>
      <c r="KB26" s="30">
        <v>30.61997087</v>
      </c>
      <c r="KC26" s="30">
        <v>30.682970870000002</v>
      </c>
      <c r="KD26" s="30">
        <v>30.758970870000002</v>
      </c>
      <c r="KE26" s="30">
        <v>30.758970870000002</v>
      </c>
      <c r="KF26" s="30">
        <v>46.001988300000001</v>
      </c>
      <c r="KG26" s="30">
        <v>45.498988300000001</v>
      </c>
    </row>
    <row r="27" spans="2:293" ht="20.100000000000001" customHeight="1" x14ac:dyDescent="0.3">
      <c r="C27" s="24"/>
      <c r="D27" s="24"/>
      <c r="E27" s="24"/>
      <c r="F27" s="24"/>
      <c r="G27" s="24"/>
      <c r="H27" s="24"/>
      <c r="I27" s="24"/>
      <c r="J27" s="24"/>
      <c r="K27" s="24"/>
      <c r="L27" s="24"/>
      <c r="M27" s="24"/>
      <c r="N27" s="24"/>
      <c r="O27" s="24"/>
      <c r="P27" s="24"/>
      <c r="Q27" s="24"/>
      <c r="R27" s="24"/>
      <c r="S27" s="24"/>
      <c r="T27" s="24"/>
      <c r="U27" s="13"/>
      <c r="V27" s="13"/>
      <c r="W27" s="13"/>
      <c r="X27" s="13"/>
      <c r="Y27" s="13"/>
      <c r="Z27" s="32"/>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DS27" s="24"/>
      <c r="DT27" s="24"/>
      <c r="DU27" s="24"/>
      <c r="DV27" s="24"/>
      <c r="DW27" s="24"/>
      <c r="DX27" s="24"/>
      <c r="DY27" s="24"/>
      <c r="DZ27" s="24"/>
      <c r="EA27" s="24"/>
      <c r="EB27" s="24"/>
      <c r="EC27" s="24"/>
      <c r="ED27" s="24"/>
      <c r="EE27" s="24"/>
      <c r="EF27" s="24"/>
      <c r="EG27" s="24"/>
      <c r="EH27" s="24"/>
      <c r="EI27" s="24"/>
      <c r="EJ27" s="24"/>
      <c r="EK27" s="24"/>
      <c r="EL27" s="24"/>
      <c r="EM27" s="24"/>
      <c r="EN27" s="24"/>
      <c r="EO27" s="24"/>
      <c r="EP27" s="24"/>
      <c r="EQ27" s="24"/>
      <c r="ER27" s="24"/>
      <c r="ES27" s="24"/>
      <c r="ET27" s="24"/>
      <c r="EU27" s="24"/>
      <c r="EV27" s="24"/>
      <c r="EW27" s="24"/>
      <c r="EX27" s="24"/>
      <c r="EY27" s="24"/>
      <c r="EZ27" s="24"/>
      <c r="FA27" s="24"/>
      <c r="FB27" s="24"/>
      <c r="FC27" s="24"/>
      <c r="FD27" s="24"/>
      <c r="FE27" s="24"/>
      <c r="FF27" s="24"/>
      <c r="FG27" s="24"/>
      <c r="FH27" s="24"/>
      <c r="FI27" s="24"/>
      <c r="FJ27" s="24"/>
      <c r="FK27" s="24"/>
      <c r="FL27" s="24"/>
      <c r="FM27" s="24"/>
      <c r="FN27" s="24"/>
      <c r="FO27" s="24"/>
      <c r="FP27" s="24"/>
      <c r="FQ27" s="24"/>
      <c r="FR27" s="24"/>
      <c r="FS27" s="24"/>
      <c r="FT27" s="24"/>
      <c r="FU27" s="24"/>
      <c r="FV27" s="24"/>
      <c r="FW27" s="24"/>
      <c r="FX27" s="24"/>
      <c r="FY27" s="24"/>
      <c r="FZ27" s="24"/>
      <c r="GA27" s="24"/>
      <c r="GB27" s="24"/>
      <c r="GC27" s="24"/>
      <c r="GD27" s="24"/>
      <c r="GE27" s="24"/>
      <c r="GF27" s="24"/>
      <c r="GG27" s="24"/>
      <c r="GH27" s="24"/>
      <c r="GI27" s="24"/>
      <c r="GJ27" s="24"/>
      <c r="GK27" s="24"/>
      <c r="GL27" s="24"/>
      <c r="GM27" s="24"/>
      <c r="GN27" s="24"/>
      <c r="GO27" s="24"/>
      <c r="GP27" s="24"/>
      <c r="GQ27" s="24"/>
      <c r="GR27" s="24"/>
      <c r="GS27" s="24"/>
      <c r="GT27" s="24"/>
      <c r="GU27" s="24"/>
      <c r="GV27" s="24"/>
      <c r="GW27" s="24"/>
      <c r="GX27" s="24"/>
      <c r="GY27" s="24"/>
      <c r="GZ27" s="24"/>
      <c r="HA27" s="24"/>
      <c r="HB27" s="24"/>
      <c r="HC27" s="24"/>
      <c r="HD27" s="24"/>
      <c r="HE27" s="24"/>
      <c r="HF27" s="24"/>
      <c r="HG27" s="24"/>
      <c r="HH27" s="24"/>
      <c r="HI27" s="24"/>
      <c r="HJ27" s="24"/>
      <c r="HK27" s="24"/>
      <c r="HL27" s="24"/>
      <c r="HM27" s="24"/>
      <c r="HN27" s="24"/>
      <c r="HO27" s="24"/>
      <c r="HP27" s="24"/>
      <c r="HQ27" s="24"/>
      <c r="HR27" s="24"/>
      <c r="HS27" s="24"/>
      <c r="HT27" s="24"/>
      <c r="HU27" s="24"/>
      <c r="HV27" s="24"/>
      <c r="HW27" s="24"/>
      <c r="HX27" s="24"/>
      <c r="HY27" s="24"/>
      <c r="HZ27" s="24"/>
      <c r="IA27" s="24"/>
      <c r="IB27" s="24">
        <v>0</v>
      </c>
      <c r="IC27" s="24">
        <v>0</v>
      </c>
      <c r="ID27" s="24">
        <v>0</v>
      </c>
      <c r="IE27" s="24">
        <v>0</v>
      </c>
      <c r="IF27" s="24"/>
      <c r="IG27" s="24"/>
      <c r="IH27" s="24"/>
      <c r="II27" s="24"/>
      <c r="IJ27" s="24"/>
      <c r="IK27" s="24"/>
      <c r="IL27" s="33"/>
      <c r="IM27" s="33"/>
      <c r="IN27" s="33"/>
      <c r="IO27" s="33"/>
      <c r="IP27" s="33"/>
      <c r="IQ27" s="33"/>
      <c r="IR27" s="33"/>
      <c r="IS27" s="33"/>
      <c r="IT27" s="33"/>
      <c r="IU27" s="33"/>
      <c r="IV27" s="30"/>
      <c r="IW27" s="33"/>
      <c r="IX27" s="33"/>
      <c r="IY27" s="33"/>
      <c r="IZ27" s="33"/>
      <c r="JA27" s="33"/>
      <c r="JB27" s="33"/>
      <c r="JC27" s="33"/>
      <c r="JD27" s="33"/>
      <c r="JE27" s="33"/>
      <c r="JF27" s="33"/>
      <c r="JG27" s="33"/>
      <c r="JH27" s="33"/>
      <c r="JI27" s="33"/>
      <c r="JJ27" s="33"/>
      <c r="JK27" s="33"/>
      <c r="JL27" s="33"/>
      <c r="JM27" s="33"/>
      <c r="JN27" s="33"/>
      <c r="JO27" s="33"/>
      <c r="JP27" s="33"/>
      <c r="JQ27" s="33"/>
      <c r="JR27" s="33"/>
      <c r="JS27" s="33"/>
      <c r="JT27" s="33"/>
      <c r="JU27" s="33"/>
      <c r="JV27" s="33"/>
      <c r="JW27" s="33"/>
      <c r="JX27" s="33"/>
      <c r="JY27" s="33"/>
      <c r="JZ27" s="33"/>
      <c r="KA27" s="33"/>
      <c r="KB27" s="33"/>
      <c r="KC27" s="33"/>
      <c r="KD27" s="33"/>
      <c r="KE27" s="33"/>
      <c r="KF27" s="33"/>
      <c r="KG27" s="33"/>
    </row>
    <row r="28" spans="2:293" s="8" customFormat="1" ht="24" x14ac:dyDescent="0.3">
      <c r="B28" s="5" t="s">
        <v>22</v>
      </c>
      <c r="C28" s="42">
        <v>12.995755800000001</v>
      </c>
      <c r="D28" s="42">
        <v>37.138261739999997</v>
      </c>
      <c r="E28" s="42">
        <v>10.11674648</v>
      </c>
      <c r="F28" s="42">
        <v>10.107039410000001</v>
      </c>
      <c r="G28" s="42">
        <v>9.6226469999999995E-2</v>
      </c>
      <c r="H28" s="42">
        <v>5.3762279999999996E-2</v>
      </c>
      <c r="I28" s="42">
        <v>5.2608040000000002E-2</v>
      </c>
      <c r="J28" s="42">
        <v>5.2165620000000003E-2</v>
      </c>
      <c r="K28" s="27">
        <v>5.2165620000000003E-2</v>
      </c>
      <c r="L28" s="42">
        <v>5.7688950000000003E-2</v>
      </c>
      <c r="M28" s="42">
        <v>5.1369064</v>
      </c>
      <c r="N28" s="42">
        <v>5.18313238</v>
      </c>
      <c r="O28" s="42">
        <v>5.1899908399999992</v>
      </c>
      <c r="P28" s="42">
        <v>5.0999999999999996</v>
      </c>
      <c r="Q28" s="42">
        <v>5.2094169600000004</v>
      </c>
      <c r="R28" s="42">
        <v>5.2441205000000002</v>
      </c>
      <c r="S28" s="42">
        <v>5.2451205000000005</v>
      </c>
      <c r="T28" s="42">
        <v>5.26065235</v>
      </c>
      <c r="U28" s="43">
        <v>0.19460388000000001</v>
      </c>
      <c r="V28" s="43">
        <v>0.21122008</v>
      </c>
      <c r="W28" s="43">
        <v>0.22498310000000002</v>
      </c>
      <c r="X28" s="43">
        <v>0.30993023000000003</v>
      </c>
      <c r="Y28" s="43">
        <v>0.31727692000000002</v>
      </c>
      <c r="Z28" s="44"/>
      <c r="AA28" s="42">
        <v>0.1217558</v>
      </c>
      <c r="AB28" s="42">
        <v>0.12200427999999999</v>
      </c>
      <c r="AC28" s="42">
        <v>0.121874</v>
      </c>
      <c r="AD28" s="42">
        <v>0.12622571999999999</v>
      </c>
      <c r="AE28" s="42">
        <v>0.12622571999999999</v>
      </c>
      <c r="AF28" s="42">
        <v>0.12032544999999999</v>
      </c>
      <c r="AG28" s="42">
        <v>0.12032544999999999</v>
      </c>
      <c r="AH28" s="42">
        <v>0.12056180999999999</v>
      </c>
      <c r="AI28" s="42">
        <v>13.119261740000001</v>
      </c>
      <c r="AJ28" s="42">
        <v>42.037261739999998</v>
      </c>
      <c r="AK28" s="42">
        <v>15.119261740000001</v>
      </c>
      <c r="AL28" s="42">
        <v>37.138261739999997</v>
      </c>
      <c r="AM28" s="42">
        <v>15.119261740000001</v>
      </c>
      <c r="AN28" s="42">
        <v>15.118079850000001</v>
      </c>
      <c r="AO28" s="42">
        <v>15.118079850000001</v>
      </c>
      <c r="AP28" s="42">
        <v>15.117973790000001</v>
      </c>
      <c r="AQ28" s="42">
        <v>15.117973790000001</v>
      </c>
      <c r="AR28" s="42">
        <v>15.14463679</v>
      </c>
      <c r="AS28" s="42">
        <v>15.117973790000001</v>
      </c>
      <c r="AT28" s="42">
        <v>15.117613179999999</v>
      </c>
      <c r="AU28" s="42">
        <v>15.11674648</v>
      </c>
      <c r="AV28" s="42">
        <v>10.11674648</v>
      </c>
      <c r="AW28" s="42">
        <v>10.11674648</v>
      </c>
      <c r="AX28" s="42">
        <v>10.11674648</v>
      </c>
      <c r="AY28" s="42">
        <v>10.119261740000001</v>
      </c>
      <c r="AZ28" s="42">
        <v>10.11674648</v>
      </c>
      <c r="BA28" s="42">
        <v>10.116634360000001</v>
      </c>
      <c r="BB28" s="42">
        <v>10.116634360000001</v>
      </c>
      <c r="BC28" s="42">
        <v>10.116634360000001</v>
      </c>
      <c r="BD28" s="42">
        <v>10.116634360000001</v>
      </c>
      <c r="BE28" s="42">
        <v>10.116634360000001</v>
      </c>
      <c r="BF28" s="42">
        <v>10.116634360000001</v>
      </c>
      <c r="BG28" s="42">
        <v>10.116634360000001</v>
      </c>
      <c r="BH28" s="42">
        <v>10.107039410000001</v>
      </c>
      <c r="BI28" s="42">
        <v>10.107039410000001</v>
      </c>
      <c r="BJ28" s="42">
        <v>10.107039410000001</v>
      </c>
      <c r="BK28" s="42">
        <v>10.10640911</v>
      </c>
      <c r="BL28" s="42">
        <v>10.105854450000001</v>
      </c>
      <c r="BM28" s="42">
        <v>10.105854450000001</v>
      </c>
      <c r="BN28" s="42">
        <v>10.105854450000001</v>
      </c>
      <c r="BO28" s="42">
        <v>10.09811461</v>
      </c>
      <c r="BP28" s="42">
        <v>9.8114610000000005E-2</v>
      </c>
      <c r="BQ28" s="42">
        <v>9.6226469999999995E-2</v>
      </c>
      <c r="BR28" s="42">
        <v>9.6226469999999995E-2</v>
      </c>
      <c r="BS28" s="42">
        <v>9.6226469999999995E-2</v>
      </c>
      <c r="BT28" s="42">
        <v>9.6226469999999995E-2</v>
      </c>
      <c r="BU28" s="42">
        <v>9.6226469999999995E-2</v>
      </c>
      <c r="BV28" s="42">
        <v>9.6226469999999995E-2</v>
      </c>
      <c r="BW28" s="42">
        <v>9.6226469999999995E-2</v>
      </c>
      <c r="BX28" s="42">
        <v>9.6120409999999989E-2</v>
      </c>
      <c r="BY28" s="42">
        <v>9.6120409999999989E-2</v>
      </c>
      <c r="BZ28" s="42">
        <v>9.6120409999999989E-2</v>
      </c>
      <c r="CA28" s="42">
        <v>9.6120409999999989E-2</v>
      </c>
      <c r="CB28" s="42">
        <v>9.6120409999999989E-2</v>
      </c>
      <c r="CC28" s="42">
        <v>9.6120409999999989E-2</v>
      </c>
      <c r="CD28" s="42">
        <v>9.6120409999999989E-2</v>
      </c>
      <c r="CE28" s="42">
        <v>9.6120409999999989E-2</v>
      </c>
      <c r="CF28" s="42">
        <v>0.1</v>
      </c>
      <c r="CG28" s="42">
        <v>0.1</v>
      </c>
      <c r="CH28" s="42">
        <v>5.3762279999999996E-2</v>
      </c>
      <c r="CI28" s="42">
        <v>5.3762279999999996E-2</v>
      </c>
      <c r="CJ28" s="42">
        <v>5.3762279999999996E-2</v>
      </c>
      <c r="CK28" s="42">
        <v>1.1179910000000001E-2</v>
      </c>
      <c r="CL28" s="42">
        <v>5.3538040000000002E-2</v>
      </c>
      <c r="CM28" s="42">
        <v>5.3108040000000002E-2</v>
      </c>
      <c r="CN28" s="42">
        <v>5.3108040000000002E-2</v>
      </c>
      <c r="CO28" s="42">
        <v>0.1</v>
      </c>
      <c r="CP28" s="42">
        <v>17.2</v>
      </c>
      <c r="CQ28" s="42">
        <v>0.1</v>
      </c>
      <c r="CR28" s="42">
        <v>0.1</v>
      </c>
      <c r="CS28" s="42">
        <v>0.1</v>
      </c>
      <c r="CT28" s="42">
        <v>5.2608040000000002E-2</v>
      </c>
      <c r="CU28" s="42">
        <v>5.2608040000000002E-2</v>
      </c>
      <c r="CV28" s="42">
        <v>5.2608040000000002E-2</v>
      </c>
      <c r="CW28" s="42">
        <v>5.2608040000000002E-2</v>
      </c>
      <c r="CX28" s="42">
        <v>5.2608040000000002E-2</v>
      </c>
      <c r="CY28" s="42">
        <v>5.2608040000000002E-2</v>
      </c>
      <c r="CZ28" s="42">
        <v>5.2608040000000002E-2</v>
      </c>
      <c r="DA28" s="42">
        <v>5.2608040000000002E-2</v>
      </c>
      <c r="DB28" s="42">
        <v>5.2608040000000002E-2</v>
      </c>
      <c r="DC28" s="42">
        <v>5.2165620000000003E-2</v>
      </c>
      <c r="DD28" s="42">
        <v>5.2165620000000003E-2</v>
      </c>
      <c r="DE28" s="42">
        <v>5.2165620000000003E-2</v>
      </c>
      <c r="DF28" s="42">
        <v>5.2165620000000003E-2</v>
      </c>
      <c r="DG28" s="42">
        <v>5.2165620000000003E-2</v>
      </c>
      <c r="DH28" s="42">
        <v>5.2165620000000003E-2</v>
      </c>
      <c r="DI28" s="42">
        <v>5.2165620000000003E-2</v>
      </c>
      <c r="DJ28" s="42">
        <v>5.2165620000000003E-2</v>
      </c>
      <c r="DK28" s="42">
        <v>5.2165620000000003E-2</v>
      </c>
      <c r="DL28" s="42">
        <v>5.2165620000000003E-2</v>
      </c>
      <c r="DM28" s="42">
        <v>5.2165620000000003E-2</v>
      </c>
      <c r="DN28" s="42">
        <v>5.2165620000000003E-2</v>
      </c>
      <c r="DO28" s="42">
        <v>5.2165620000000003E-2</v>
      </c>
      <c r="DP28" s="42">
        <v>5.2165620000000003E-2</v>
      </c>
      <c r="DQ28" s="42">
        <v>5.2165620000000003E-2</v>
      </c>
      <c r="DR28" s="42">
        <v>5.2165620000000003E-2</v>
      </c>
      <c r="DS28" s="42">
        <v>5.2165620000000003E-2</v>
      </c>
      <c r="DT28" s="42">
        <v>5.2165620000000003E-2</v>
      </c>
      <c r="DU28" s="42">
        <v>5.2165620000000003E-2</v>
      </c>
      <c r="DV28" s="42">
        <v>5.2165620000000003E-2</v>
      </c>
      <c r="DW28" s="42">
        <v>5.2165620000000003E-2</v>
      </c>
      <c r="DX28" s="42">
        <v>5.2165620000000003E-2</v>
      </c>
      <c r="DY28" s="42">
        <v>5.2165620000000003E-2</v>
      </c>
      <c r="DZ28" s="42">
        <v>5.2165620000000003E-2</v>
      </c>
      <c r="EA28" s="42">
        <v>5.2165620000000003E-2</v>
      </c>
      <c r="EB28" s="42">
        <v>5.2165620000000003E-2</v>
      </c>
      <c r="EC28" s="42">
        <v>5.7688950000000003E-2</v>
      </c>
      <c r="ED28" s="42">
        <v>5.7688950000000003E-2</v>
      </c>
      <c r="EE28" s="42">
        <v>5.1526209500000002</v>
      </c>
      <c r="EF28" s="42">
        <v>5.1993329500000005</v>
      </c>
      <c r="EG28" s="42">
        <v>6.7728049999999998E-2</v>
      </c>
      <c r="EH28" s="42">
        <v>5.3027280500000007</v>
      </c>
      <c r="EI28" s="42">
        <v>6.7728049999999998E-2</v>
      </c>
      <c r="EJ28" s="42">
        <v>5.1145977499999997</v>
      </c>
      <c r="EK28" s="42">
        <v>5.1595977499999996</v>
      </c>
      <c r="EL28" s="42">
        <v>5.2114272999999995</v>
      </c>
      <c r="EM28" s="42">
        <v>5.2564273000000004</v>
      </c>
      <c r="EN28" s="42">
        <v>5.3063212399999999</v>
      </c>
      <c r="EO28" s="42">
        <v>5.0663212399999997</v>
      </c>
      <c r="EP28" s="42">
        <v>5.1369064</v>
      </c>
      <c r="EQ28" s="42">
        <v>5.1810007899999997</v>
      </c>
      <c r="ER28" s="42">
        <v>5.2250007899999993</v>
      </c>
      <c r="ES28" s="42">
        <v>5.3137171400000005</v>
      </c>
      <c r="ET28" s="42">
        <v>5.3587171400000004</v>
      </c>
      <c r="EU28" s="42">
        <v>5.4057171400000001</v>
      </c>
      <c r="EV28" s="42">
        <v>5.1767171400000001</v>
      </c>
      <c r="EW28" s="42">
        <v>5.1767171400000001</v>
      </c>
      <c r="EX28" s="42">
        <v>5.3</v>
      </c>
      <c r="EY28" s="27">
        <v>5.3191323800000001</v>
      </c>
      <c r="EZ28" s="27">
        <v>5.3651323800000004</v>
      </c>
      <c r="FA28" s="27">
        <v>5.1361323800000003</v>
      </c>
      <c r="FB28" s="27">
        <v>5.18313238</v>
      </c>
      <c r="FC28" s="27">
        <v>5.2068477700000004</v>
      </c>
      <c r="FD28" s="27">
        <v>5.2488477700000002</v>
      </c>
      <c r="FE28" s="27">
        <v>5.2948477700000005</v>
      </c>
      <c r="FF28" s="27">
        <v>5.3408477699999999</v>
      </c>
      <c r="FG28" s="27">
        <v>5.1358477699999998</v>
      </c>
      <c r="FH28" s="27">
        <v>5.1578477700000001</v>
      </c>
      <c r="FI28" s="27">
        <v>5.2130908400000004</v>
      </c>
      <c r="FJ28" s="27">
        <v>5.2579908399999997</v>
      </c>
      <c r="FK28" s="27">
        <v>5.3029908399999997</v>
      </c>
      <c r="FL28" s="27">
        <v>5.3499908399999994</v>
      </c>
      <c r="FM28" s="27">
        <v>5.1439908399999998</v>
      </c>
      <c r="FN28" s="27">
        <v>5.1899908399999992</v>
      </c>
      <c r="FO28" s="27">
        <v>5.2</v>
      </c>
      <c r="FP28" s="27">
        <v>5.3</v>
      </c>
      <c r="FQ28" s="27">
        <v>5.3</v>
      </c>
      <c r="FR28" s="27">
        <v>5.4</v>
      </c>
      <c r="FS28" s="27">
        <v>5.2</v>
      </c>
      <c r="FT28" s="27">
        <v>5.2</v>
      </c>
      <c r="FU28" s="27">
        <v>5.2</v>
      </c>
      <c r="FV28" s="27">
        <v>5.3</v>
      </c>
      <c r="FW28" s="27">
        <v>5.3</v>
      </c>
      <c r="FX28" s="27">
        <v>5.4</v>
      </c>
      <c r="FY28" s="27">
        <v>5.0999999999999996</v>
      </c>
      <c r="FZ28" s="27">
        <v>5.0999999999999996</v>
      </c>
      <c r="GA28" s="27">
        <v>5.2</v>
      </c>
      <c r="GB28" s="27">
        <v>5.3</v>
      </c>
      <c r="GC28" s="27">
        <v>5.3</v>
      </c>
      <c r="GD28" s="27">
        <v>5.4</v>
      </c>
      <c r="GE28" s="27">
        <v>5.2</v>
      </c>
      <c r="GF28" s="27">
        <v>5.1766502899999995</v>
      </c>
      <c r="GG28" s="27">
        <v>5.2236502899999993</v>
      </c>
      <c r="GH28" s="27">
        <v>5.2706502899999998</v>
      </c>
      <c r="GI28" s="27">
        <v>5.3156502899999998</v>
      </c>
      <c r="GJ28" s="27">
        <v>5.3626502899999995</v>
      </c>
      <c r="GK28" s="27">
        <v>5.1556502899999996</v>
      </c>
      <c r="GL28" s="27">
        <v>5.2094169600000004</v>
      </c>
      <c r="GM28" s="27">
        <v>5.2564169600000001</v>
      </c>
      <c r="GN28" s="27">
        <v>5.3004169600000006</v>
      </c>
      <c r="GO28" s="27">
        <v>5.34641696</v>
      </c>
      <c r="GP28" s="27">
        <v>5.3924169600000003</v>
      </c>
      <c r="GQ28" s="27">
        <v>5.1634169600000002</v>
      </c>
      <c r="GR28" s="27">
        <v>5.2084169600000001</v>
      </c>
      <c r="GS28" s="27">
        <v>5.2554169600000007</v>
      </c>
      <c r="GT28" s="27">
        <v>5.3014169600000001</v>
      </c>
      <c r="GU28" s="27">
        <v>5.3716260499999997</v>
      </c>
      <c r="GV28" s="27">
        <v>5.4186260500000003</v>
      </c>
      <c r="GW28" s="27">
        <v>5.2171205</v>
      </c>
      <c r="GX28" s="27">
        <v>5.2441205000000002</v>
      </c>
      <c r="GY28" s="27">
        <v>5.2911205000000008</v>
      </c>
      <c r="GZ28" s="27">
        <v>5.3331205000000006</v>
      </c>
      <c r="HA28" s="27">
        <v>5.3791205</v>
      </c>
      <c r="HB28" s="27">
        <v>5.4251205000000002</v>
      </c>
      <c r="HC28" s="27">
        <v>5.2111205000000007</v>
      </c>
      <c r="HD28" s="27">
        <v>5.2421205000000004</v>
      </c>
      <c r="HE28" s="27">
        <v>5.2891205000000001</v>
      </c>
      <c r="HF28" s="27">
        <v>5.3361205000000007</v>
      </c>
      <c r="HG28" s="27">
        <v>5.3811205000000006</v>
      </c>
      <c r="HH28" s="27">
        <v>5.4281205000000003</v>
      </c>
      <c r="HI28" s="27">
        <v>5.2131205000000005</v>
      </c>
      <c r="HJ28" s="27">
        <v>5.2451205000000005</v>
      </c>
      <c r="HK28" s="27">
        <v>5.2981042699999996</v>
      </c>
      <c r="HL28" s="27">
        <v>5.3401042699999994</v>
      </c>
      <c r="HM28" s="27">
        <v>5.38710427</v>
      </c>
      <c r="HN28" s="27">
        <v>5.43210427</v>
      </c>
      <c r="HO28" s="27">
        <v>5.1117172600000007</v>
      </c>
      <c r="HP28" s="27">
        <v>5.2511042699999999</v>
      </c>
      <c r="HQ28" s="27">
        <v>5.3046523499999996</v>
      </c>
      <c r="HR28" s="27">
        <v>5.3046523499999996</v>
      </c>
      <c r="HS28" s="27">
        <v>5.3966523500000001</v>
      </c>
      <c r="HT28" s="27">
        <v>5.4436523499999998</v>
      </c>
      <c r="HU28" s="27">
        <v>5.2146523499999997</v>
      </c>
      <c r="HV28" s="27">
        <v>5.26065235</v>
      </c>
      <c r="HW28" s="27">
        <v>5.3148730100000003</v>
      </c>
      <c r="HX28" s="27">
        <v>5.3568730100000002</v>
      </c>
      <c r="HY28" s="27">
        <v>5.4038730100000008</v>
      </c>
      <c r="HZ28" s="27">
        <v>5.4488730100000007</v>
      </c>
      <c r="IA28" s="27">
        <v>0.18987301000000004</v>
      </c>
      <c r="IB28" s="27">
        <v>0.18987301000000004</v>
      </c>
      <c r="IC28" s="27">
        <v>0.19484648000000002</v>
      </c>
      <c r="ID28" s="27">
        <v>0.19484648000000002</v>
      </c>
      <c r="IE28" s="27">
        <v>0.19460388000000001</v>
      </c>
      <c r="IF28" s="27">
        <v>0.19460388000000001</v>
      </c>
      <c r="IG28" s="27">
        <v>0.19460388000000001</v>
      </c>
      <c r="IH28" s="27">
        <v>0.19460388000000001</v>
      </c>
      <c r="II28" s="27">
        <v>0.19952106</v>
      </c>
      <c r="IJ28" s="27">
        <v>0.20220061</v>
      </c>
      <c r="IK28" s="27">
        <v>0.20220061</v>
      </c>
      <c r="IL28" s="30">
        <v>0.20220061</v>
      </c>
      <c r="IM28" s="30">
        <v>0.20220061</v>
      </c>
      <c r="IN28" s="30">
        <v>0.20220061</v>
      </c>
      <c r="IO28" s="30">
        <v>0.20220061</v>
      </c>
      <c r="IP28" s="30">
        <v>0.20220061</v>
      </c>
      <c r="IQ28" s="30">
        <v>0.20220061</v>
      </c>
      <c r="IR28" s="30">
        <v>0.20220061</v>
      </c>
      <c r="IS28" s="30">
        <v>0.19684151</v>
      </c>
      <c r="IT28" s="30">
        <v>0.21122008</v>
      </c>
      <c r="IU28" s="30">
        <v>0.21122008</v>
      </c>
      <c r="IV28" s="30">
        <v>0.21122008</v>
      </c>
      <c r="IW28" s="30">
        <v>0.21122008</v>
      </c>
      <c r="IX28" s="30">
        <v>0.21122008</v>
      </c>
      <c r="IY28" s="30">
        <v>0.21416751000000001</v>
      </c>
      <c r="IZ28" s="30">
        <v>0.21416751000000001</v>
      </c>
      <c r="JA28" s="30">
        <v>0.21416751000000001</v>
      </c>
      <c r="JB28" s="30">
        <v>0.21416751000000001</v>
      </c>
      <c r="JC28" s="30">
        <v>0.21416751000000001</v>
      </c>
      <c r="JD28" s="30">
        <v>0.21416751000000001</v>
      </c>
      <c r="JE28" s="30">
        <v>0.21416751000000001</v>
      </c>
      <c r="JF28" s="30">
        <v>0.22498310000000002</v>
      </c>
      <c r="JG28" s="30">
        <v>0.29267765000000001</v>
      </c>
      <c r="JH28" s="30">
        <v>0.29267765000000001</v>
      </c>
      <c r="JI28" s="30">
        <v>0.29267765000000001</v>
      </c>
      <c r="JJ28" s="30">
        <v>0.29267765000000001</v>
      </c>
      <c r="JK28" s="30">
        <v>0.29267765000000001</v>
      </c>
      <c r="JL28" s="30">
        <v>0.29267765000000001</v>
      </c>
      <c r="JM28" s="30">
        <f>+'[1]STA-3SG'!$IP$59</f>
        <v>0.30106730999999998</v>
      </c>
      <c r="JN28" s="30">
        <f>+'[1]STA-3SG'!$IQ$59</f>
        <v>0.30106730999999998</v>
      </c>
      <c r="JO28" s="30">
        <f>+'[1]STA-3SG'!$IR$59</f>
        <v>0.30106730999999998</v>
      </c>
      <c r="JP28" s="30">
        <v>0.30106730999999998</v>
      </c>
      <c r="JQ28" s="30">
        <v>0.30106730999999998</v>
      </c>
      <c r="JR28" s="30">
        <v>0.30993023000000003</v>
      </c>
      <c r="JS28" s="30">
        <v>0.30993023000000003</v>
      </c>
      <c r="JT28" s="30">
        <v>0.30993023000000003</v>
      </c>
      <c r="JU28" s="30">
        <v>0.30993023000000003</v>
      </c>
      <c r="JV28" s="30">
        <v>0.30993023000000003</v>
      </c>
      <c r="JW28" s="30">
        <v>0.30993023000000003</v>
      </c>
      <c r="JX28" s="30">
        <v>0.31727692000000002</v>
      </c>
      <c r="JY28" s="30">
        <v>0.31727692000000002</v>
      </c>
      <c r="JZ28" s="30">
        <v>0.31727692000000002</v>
      </c>
      <c r="KA28" s="30">
        <v>0.31727692000000002</v>
      </c>
      <c r="KB28" s="30">
        <v>0.31727692000000002</v>
      </c>
      <c r="KC28" s="30">
        <v>0.31727692000000002</v>
      </c>
      <c r="KD28" s="30">
        <v>0.31727692000000002</v>
      </c>
      <c r="KE28" s="30">
        <v>0.31727692000000002</v>
      </c>
      <c r="KF28" s="30">
        <v>0.31727692000000002</v>
      </c>
      <c r="KG28" s="30">
        <v>0.32146387000000004</v>
      </c>
    </row>
    <row r="29" spans="2:293" ht="20.100000000000001" customHeight="1" x14ac:dyDescent="0.3">
      <c r="C29" s="45"/>
      <c r="D29" s="45"/>
      <c r="E29" s="45"/>
      <c r="F29" s="45"/>
      <c r="G29" s="45"/>
      <c r="H29" s="45"/>
      <c r="I29" s="45"/>
      <c r="J29" s="45"/>
      <c r="K29" s="24"/>
      <c r="L29" s="45"/>
      <c r="M29" s="45"/>
      <c r="N29" s="45"/>
      <c r="O29" s="45"/>
      <c r="P29" s="45"/>
      <c r="Q29" s="45"/>
      <c r="R29" s="45"/>
      <c r="S29" s="45"/>
      <c r="T29" s="45"/>
      <c r="U29" s="46"/>
      <c r="V29" s="46"/>
      <c r="W29" s="46"/>
      <c r="X29" s="46"/>
      <c r="Y29" s="46"/>
      <c r="Z29" s="47"/>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c r="AZ29" s="45"/>
      <c r="BA29" s="45"/>
      <c r="BB29" s="45"/>
      <c r="BC29" s="45"/>
      <c r="BD29" s="45"/>
      <c r="BE29" s="45"/>
      <c r="BF29" s="45"/>
      <c r="BG29" s="45"/>
      <c r="BH29" s="45"/>
      <c r="BI29" s="45"/>
      <c r="BJ29" s="45"/>
      <c r="BK29" s="45"/>
      <c r="BL29" s="45"/>
      <c r="BM29" s="45"/>
      <c r="BN29" s="45"/>
      <c r="BO29" s="45"/>
      <c r="BP29" s="45"/>
      <c r="BQ29" s="45"/>
      <c r="BR29" s="45"/>
      <c r="BS29" s="45"/>
      <c r="BT29" s="45"/>
      <c r="BU29" s="45"/>
      <c r="BV29" s="45"/>
      <c r="BW29" s="45"/>
      <c r="BX29" s="45"/>
      <c r="BY29" s="45"/>
      <c r="BZ29" s="45"/>
      <c r="CA29" s="45"/>
      <c r="CB29" s="45"/>
      <c r="CC29" s="45"/>
      <c r="CD29" s="45"/>
      <c r="CE29" s="45"/>
      <c r="CF29" s="45"/>
      <c r="CG29" s="45"/>
      <c r="CH29" s="45"/>
      <c r="CI29" s="45"/>
      <c r="CJ29" s="45"/>
      <c r="CK29" s="45"/>
      <c r="CL29" s="45"/>
      <c r="CM29" s="45"/>
      <c r="CN29" s="45"/>
      <c r="CO29" s="45"/>
      <c r="CP29" s="45"/>
      <c r="CQ29" s="45"/>
      <c r="CR29" s="45"/>
      <c r="CS29" s="45"/>
      <c r="CT29" s="45"/>
      <c r="CU29" s="45"/>
      <c r="CV29" s="45"/>
      <c r="CW29" s="45"/>
      <c r="CX29" s="45"/>
      <c r="CY29" s="45"/>
      <c r="CZ29" s="45"/>
      <c r="DA29" s="45"/>
      <c r="DB29" s="45"/>
      <c r="DC29" s="45"/>
      <c r="DD29" s="45"/>
      <c r="DE29" s="45"/>
      <c r="DF29" s="45"/>
      <c r="DG29" s="45"/>
      <c r="DH29" s="45"/>
      <c r="DI29" s="45"/>
      <c r="DJ29" s="45"/>
      <c r="DK29" s="45"/>
      <c r="DL29" s="45"/>
      <c r="DM29" s="45"/>
      <c r="DN29" s="45"/>
      <c r="DO29" s="45"/>
      <c r="DP29" s="45"/>
      <c r="DQ29" s="45"/>
      <c r="DR29" s="45"/>
      <c r="DS29" s="45"/>
      <c r="DT29" s="45"/>
      <c r="DU29" s="45"/>
      <c r="DV29" s="45"/>
      <c r="DW29" s="45"/>
      <c r="DX29" s="45"/>
      <c r="DY29" s="45"/>
      <c r="DZ29" s="45"/>
      <c r="EA29" s="45"/>
      <c r="EB29" s="45"/>
      <c r="EC29" s="45"/>
      <c r="ED29" s="45"/>
      <c r="EE29" s="45"/>
      <c r="EF29" s="45"/>
      <c r="EG29" s="45"/>
      <c r="EH29" s="45"/>
      <c r="EI29" s="45"/>
      <c r="EJ29" s="45"/>
      <c r="EK29" s="45"/>
      <c r="EL29" s="45"/>
      <c r="EM29" s="45"/>
      <c r="EN29" s="45"/>
      <c r="EO29" s="45"/>
      <c r="EP29" s="45"/>
      <c r="EQ29" s="45"/>
      <c r="ER29" s="45"/>
      <c r="ES29" s="45"/>
      <c r="ET29" s="45"/>
      <c r="EU29" s="45"/>
      <c r="EV29" s="45"/>
      <c r="EW29" s="45"/>
      <c r="EX29" s="45"/>
      <c r="EY29" s="24"/>
      <c r="EZ29" s="24"/>
      <c r="FA29" s="24"/>
      <c r="FB29" s="24"/>
      <c r="FC29" s="24"/>
      <c r="FD29" s="24"/>
      <c r="FE29" s="24"/>
      <c r="FF29" s="24"/>
      <c r="FG29" s="24"/>
      <c r="FH29" s="24"/>
      <c r="FI29" s="24"/>
      <c r="FJ29" s="24"/>
      <c r="FK29" s="24"/>
      <c r="FL29" s="24"/>
      <c r="FM29" s="24"/>
      <c r="FN29" s="24"/>
      <c r="FO29" s="24"/>
      <c r="FP29" s="24"/>
      <c r="FQ29" s="24"/>
      <c r="FR29" s="24"/>
      <c r="FS29" s="24"/>
      <c r="FT29" s="24"/>
      <c r="FU29" s="24"/>
      <c r="FV29" s="24"/>
      <c r="FW29" s="24"/>
      <c r="FX29" s="24"/>
      <c r="FY29" s="24"/>
      <c r="FZ29" s="24"/>
      <c r="GA29" s="24"/>
      <c r="GB29" s="24"/>
      <c r="GC29" s="24"/>
      <c r="GD29" s="24"/>
      <c r="GE29" s="24"/>
      <c r="GF29" s="24"/>
      <c r="GG29" s="24"/>
      <c r="GH29" s="24"/>
      <c r="GI29" s="24"/>
      <c r="GJ29" s="24"/>
      <c r="GK29" s="24"/>
      <c r="GL29" s="24"/>
      <c r="GM29" s="24"/>
      <c r="GN29" s="24"/>
      <c r="GO29" s="24"/>
      <c r="GP29" s="24"/>
      <c r="GQ29" s="24"/>
      <c r="GR29" s="24"/>
      <c r="GS29" s="24"/>
      <c r="GT29" s="24"/>
      <c r="GU29" s="24"/>
      <c r="GV29" s="24"/>
      <c r="GW29" s="24"/>
      <c r="GX29" s="24"/>
      <c r="GY29" s="24"/>
      <c r="GZ29" s="24"/>
      <c r="HA29" s="24"/>
      <c r="HB29" s="24"/>
      <c r="HC29" s="24"/>
      <c r="HD29" s="24"/>
      <c r="HE29" s="24"/>
      <c r="HF29" s="24"/>
      <c r="HG29" s="24"/>
      <c r="HH29" s="24"/>
      <c r="HI29" s="24"/>
      <c r="HJ29" s="24"/>
      <c r="HK29" s="24"/>
      <c r="HL29" s="24"/>
      <c r="HM29" s="24"/>
      <c r="HN29" s="24"/>
      <c r="HO29" s="24"/>
      <c r="HP29" s="24"/>
      <c r="HQ29" s="24"/>
      <c r="HR29" s="24"/>
      <c r="HS29" s="24"/>
      <c r="HT29" s="24"/>
      <c r="HU29" s="24"/>
      <c r="HV29" s="24"/>
      <c r="HW29" s="24"/>
      <c r="HX29" s="24"/>
      <c r="HY29" s="24"/>
      <c r="HZ29" s="24"/>
      <c r="IA29" s="24"/>
      <c r="IB29" s="24">
        <v>0</v>
      </c>
      <c r="IC29" s="24">
        <v>0</v>
      </c>
      <c r="ID29" s="24">
        <v>0</v>
      </c>
      <c r="IE29" s="24">
        <v>0</v>
      </c>
      <c r="IF29" s="24"/>
      <c r="IG29" s="24"/>
      <c r="IH29" s="24"/>
      <c r="II29" s="24"/>
      <c r="IJ29" s="24"/>
      <c r="IK29" s="24"/>
      <c r="IL29" s="33"/>
      <c r="IM29" s="33"/>
      <c r="IN29" s="33"/>
      <c r="IO29" s="33"/>
      <c r="IP29" s="33"/>
      <c r="IQ29" s="33"/>
      <c r="IR29" s="33"/>
      <c r="IS29" s="33"/>
      <c r="IT29" s="33"/>
      <c r="IU29" s="33"/>
      <c r="IV29" s="30"/>
      <c r="IW29" s="33"/>
      <c r="IX29" s="33"/>
      <c r="IY29" s="33"/>
      <c r="IZ29" s="33"/>
      <c r="JA29" s="33"/>
      <c r="JB29" s="33"/>
      <c r="JC29" s="33"/>
      <c r="JD29" s="33"/>
      <c r="JE29" s="33"/>
      <c r="JF29" s="33"/>
      <c r="JG29" s="33"/>
      <c r="JH29" s="33"/>
      <c r="JI29" s="33"/>
      <c r="JJ29" s="33"/>
      <c r="JK29" s="33"/>
      <c r="JL29" s="33"/>
      <c r="JM29" s="33"/>
      <c r="JN29" s="33"/>
      <c r="JO29" s="33"/>
      <c r="JP29" s="33"/>
      <c r="JQ29" s="33"/>
      <c r="JR29" s="33"/>
      <c r="JS29" s="33"/>
      <c r="JT29" s="33"/>
      <c r="JU29" s="33"/>
      <c r="JV29" s="33"/>
      <c r="JW29" s="33"/>
      <c r="JX29" s="33"/>
      <c r="JY29" s="33"/>
      <c r="JZ29" s="33"/>
      <c r="KA29" s="33"/>
      <c r="KB29" s="33"/>
      <c r="KC29" s="33"/>
      <c r="KD29" s="33"/>
      <c r="KE29" s="33"/>
      <c r="KF29" s="33"/>
      <c r="KG29" s="33"/>
    </row>
    <row r="30" spans="2:293" s="8" customFormat="1" ht="20.100000000000001" customHeight="1" x14ac:dyDescent="0.3">
      <c r="B30" s="8" t="s">
        <v>23</v>
      </c>
      <c r="C30" s="42">
        <v>0.13390000000000002</v>
      </c>
      <c r="D30" s="42">
        <v>0.1666</v>
      </c>
      <c r="E30" s="42">
        <v>8.4199999999999997E-2</v>
      </c>
      <c r="F30" s="42">
        <v>0</v>
      </c>
      <c r="G30" s="42">
        <v>0</v>
      </c>
      <c r="H30" s="42">
        <v>0</v>
      </c>
      <c r="I30" s="42">
        <v>0</v>
      </c>
      <c r="J30" s="42">
        <v>4.8918220000000003</v>
      </c>
      <c r="K30" s="27">
        <v>5.0289999999999999</v>
      </c>
      <c r="L30" s="42">
        <v>25</v>
      </c>
      <c r="M30" s="42">
        <v>17</v>
      </c>
      <c r="N30" s="42">
        <v>10.336</v>
      </c>
      <c r="O30" s="42">
        <v>2.6720000000000002</v>
      </c>
      <c r="P30" s="42" t="s">
        <v>20</v>
      </c>
      <c r="Q30" s="42">
        <v>0</v>
      </c>
      <c r="R30" s="42">
        <v>2</v>
      </c>
      <c r="S30" s="42">
        <v>2</v>
      </c>
      <c r="T30" s="42">
        <v>2</v>
      </c>
      <c r="U30" s="43">
        <v>2</v>
      </c>
      <c r="V30" s="43">
        <v>2</v>
      </c>
      <c r="W30" s="43">
        <v>2</v>
      </c>
      <c r="X30" s="43">
        <v>2</v>
      </c>
      <c r="Y30" s="43">
        <v>0</v>
      </c>
      <c r="Z30" s="44"/>
      <c r="AA30" s="42">
        <v>0.13390000000000002</v>
      </c>
      <c r="AB30" s="42">
        <v>0.13390000000000002</v>
      </c>
      <c r="AC30" s="42">
        <v>0.13390000000000002</v>
      </c>
      <c r="AD30" s="42">
        <v>0.13390000000000002</v>
      </c>
      <c r="AE30" s="42">
        <v>0.13390000000000002</v>
      </c>
      <c r="AF30" s="42">
        <v>0.25390000000000001</v>
      </c>
      <c r="AG30" s="42">
        <v>0.25390000000000001</v>
      </c>
      <c r="AH30" s="42">
        <v>0.25390000000000001</v>
      </c>
      <c r="AI30" s="42">
        <v>0.25390000000000001</v>
      </c>
      <c r="AJ30" s="42">
        <v>0.25390000000000001</v>
      </c>
      <c r="AK30" s="42">
        <v>0.25390000000000001</v>
      </c>
      <c r="AL30" s="42">
        <v>0.1666</v>
      </c>
      <c r="AM30" s="42">
        <v>0.1666</v>
      </c>
      <c r="AN30" s="42">
        <v>0.1666</v>
      </c>
      <c r="AO30" s="42">
        <v>0.128</v>
      </c>
      <c r="AP30" s="42">
        <v>0.128</v>
      </c>
      <c r="AQ30" s="42">
        <v>0.128</v>
      </c>
      <c r="AR30" s="42">
        <v>8.2599999999999993E-2</v>
      </c>
      <c r="AS30" s="42">
        <v>8.2599999999999993E-2</v>
      </c>
      <c r="AT30" s="42">
        <v>8.2599999999999993E-2</v>
      </c>
      <c r="AU30" s="42">
        <v>0.57899999999999996</v>
      </c>
      <c r="AV30" s="42">
        <v>0.57899999999999996</v>
      </c>
      <c r="AW30" s="42">
        <v>0.57899999999999996</v>
      </c>
      <c r="AX30" s="42">
        <v>8.4199999999999997E-2</v>
      </c>
      <c r="AY30" s="42">
        <v>8.4199999999999997E-2</v>
      </c>
      <c r="AZ30" s="42">
        <v>8.4199999999999997E-2</v>
      </c>
      <c r="BA30" s="42">
        <v>8.4199999999999997E-2</v>
      </c>
      <c r="BB30" s="42">
        <v>8.4199999999999997E-2</v>
      </c>
      <c r="BC30" s="42">
        <v>8.4199999999999997E-2</v>
      </c>
      <c r="BD30" s="42">
        <v>8.4199999999999997E-2</v>
      </c>
      <c r="BE30" s="42">
        <v>8.4199999999999997E-2</v>
      </c>
      <c r="BF30" s="42">
        <v>8.4199999999999997E-2</v>
      </c>
      <c r="BG30" s="42">
        <v>0</v>
      </c>
      <c r="BH30" s="42">
        <v>0</v>
      </c>
      <c r="BI30" s="42">
        <v>0</v>
      </c>
      <c r="BJ30" s="42">
        <v>0</v>
      </c>
      <c r="BK30" s="42">
        <v>0</v>
      </c>
      <c r="BL30" s="42">
        <v>0</v>
      </c>
      <c r="BM30" s="42">
        <v>0</v>
      </c>
      <c r="BN30" s="42">
        <v>0</v>
      </c>
      <c r="BO30" s="42">
        <v>0</v>
      </c>
      <c r="BP30" s="42">
        <v>0</v>
      </c>
      <c r="BQ30" s="42">
        <v>0</v>
      </c>
      <c r="BR30" s="42">
        <v>0</v>
      </c>
      <c r="BS30" s="42">
        <v>0</v>
      </c>
      <c r="BT30" s="42">
        <v>0</v>
      </c>
      <c r="BU30" s="42">
        <v>0</v>
      </c>
      <c r="BV30" s="42">
        <v>0</v>
      </c>
      <c r="BW30" s="42">
        <v>0.1918</v>
      </c>
      <c r="BX30" s="42">
        <v>0.1918</v>
      </c>
      <c r="BY30" s="42">
        <v>0</v>
      </c>
      <c r="BZ30" s="42">
        <v>0</v>
      </c>
      <c r="CA30" s="42">
        <v>0</v>
      </c>
      <c r="CB30" s="42">
        <v>0</v>
      </c>
      <c r="CC30" s="42">
        <v>0</v>
      </c>
      <c r="CD30" s="42">
        <v>0</v>
      </c>
      <c r="CE30" s="42">
        <v>0</v>
      </c>
      <c r="CF30" s="42">
        <v>0</v>
      </c>
      <c r="CG30" s="42">
        <v>0</v>
      </c>
      <c r="CH30" s="42">
        <v>0</v>
      </c>
      <c r="CI30" s="42" t="s">
        <v>20</v>
      </c>
      <c r="CJ30" s="42" t="s">
        <v>20</v>
      </c>
      <c r="CK30" s="42" t="s">
        <v>20</v>
      </c>
      <c r="CL30" s="42" t="s">
        <v>20</v>
      </c>
      <c r="CM30" s="42" t="s">
        <v>20</v>
      </c>
      <c r="CN30" s="42" t="s">
        <v>20</v>
      </c>
      <c r="CO30" s="42" t="s">
        <v>20</v>
      </c>
      <c r="CP30" s="42" t="s">
        <v>20</v>
      </c>
      <c r="CQ30" s="42" t="s">
        <v>20</v>
      </c>
      <c r="CR30" s="42" t="s">
        <v>20</v>
      </c>
      <c r="CS30" s="42" t="s">
        <v>20</v>
      </c>
      <c r="CT30" s="42">
        <v>0</v>
      </c>
      <c r="CU30" s="42">
        <v>0</v>
      </c>
      <c r="CV30" s="42">
        <v>0</v>
      </c>
      <c r="CW30" s="42">
        <v>4.5</v>
      </c>
      <c r="CX30" s="42">
        <v>4.5</v>
      </c>
      <c r="CY30" s="42">
        <v>4.5</v>
      </c>
      <c r="CZ30" s="42">
        <v>4.5</v>
      </c>
      <c r="DA30" s="42">
        <v>4.7</v>
      </c>
      <c r="DB30" s="42">
        <v>4.7</v>
      </c>
      <c r="DC30" s="42">
        <v>4.7</v>
      </c>
      <c r="DD30" s="42">
        <v>4.7</v>
      </c>
      <c r="DE30" s="42">
        <v>4.7</v>
      </c>
      <c r="DF30" s="42">
        <v>4.8918220000000003</v>
      </c>
      <c r="DG30" s="42">
        <v>4.7</v>
      </c>
      <c r="DH30" s="42">
        <v>4.7</v>
      </c>
      <c r="DI30" s="42">
        <v>5.0199999999999996</v>
      </c>
      <c r="DJ30" s="42">
        <v>5.048</v>
      </c>
      <c r="DK30" s="42">
        <v>5</v>
      </c>
      <c r="DL30" s="42">
        <v>5</v>
      </c>
      <c r="DM30" s="42">
        <v>5</v>
      </c>
      <c r="DN30" s="42">
        <v>5</v>
      </c>
      <c r="DO30" s="42">
        <v>5</v>
      </c>
      <c r="DP30" s="42">
        <v>5</v>
      </c>
      <c r="DQ30" s="42">
        <v>5</v>
      </c>
      <c r="DR30" s="42">
        <v>5.0289999999999999</v>
      </c>
      <c r="DS30" s="42">
        <v>5</v>
      </c>
      <c r="DT30" s="42">
        <v>5</v>
      </c>
      <c r="DU30" s="42">
        <v>5</v>
      </c>
      <c r="DV30" s="42">
        <v>5</v>
      </c>
      <c r="DW30" s="42">
        <v>5</v>
      </c>
      <c r="DX30" s="42">
        <v>5</v>
      </c>
      <c r="DY30" s="42">
        <v>12.379127</v>
      </c>
      <c r="DZ30" s="42">
        <v>5</v>
      </c>
      <c r="EA30" s="42">
        <v>25.046575000000001</v>
      </c>
      <c r="EB30" s="42">
        <v>25</v>
      </c>
      <c r="EC30" s="42">
        <v>25</v>
      </c>
      <c r="ED30" s="42">
        <v>25</v>
      </c>
      <c r="EE30" s="42">
        <v>23</v>
      </c>
      <c r="EF30" s="42">
        <v>23</v>
      </c>
      <c r="EG30" s="42">
        <v>23</v>
      </c>
      <c r="EH30" s="42">
        <v>21</v>
      </c>
      <c r="EI30" s="42">
        <v>21</v>
      </c>
      <c r="EJ30" s="42">
        <v>21</v>
      </c>
      <c r="EK30" s="42">
        <v>19</v>
      </c>
      <c r="EL30" s="42">
        <v>19</v>
      </c>
      <c r="EM30" s="42">
        <v>19.013999999999999</v>
      </c>
      <c r="EN30" s="42">
        <v>17</v>
      </c>
      <c r="EO30" s="42">
        <v>17</v>
      </c>
      <c r="EP30" s="42">
        <v>17</v>
      </c>
      <c r="EQ30" s="42">
        <v>15</v>
      </c>
      <c r="ER30" s="42">
        <v>15</v>
      </c>
      <c r="ES30" s="42">
        <v>14.334</v>
      </c>
      <c r="ET30" s="42">
        <v>14.334</v>
      </c>
      <c r="EU30" s="42">
        <v>14.334</v>
      </c>
      <c r="EV30" s="42">
        <v>11.667999999999999</v>
      </c>
      <c r="EW30" s="42">
        <v>11.667999999999999</v>
      </c>
      <c r="EX30" s="42">
        <v>11.667999999999999</v>
      </c>
      <c r="EY30" s="27">
        <v>11.667999999999999</v>
      </c>
      <c r="EZ30" s="27">
        <v>11.001999999999999</v>
      </c>
      <c r="FA30" s="27">
        <v>11.049523000000001</v>
      </c>
      <c r="FB30" s="27">
        <v>10.336</v>
      </c>
      <c r="FC30" s="27">
        <v>10.336</v>
      </c>
      <c r="FD30" s="27">
        <v>5.3360000000000003</v>
      </c>
      <c r="FE30" s="27">
        <v>4.67</v>
      </c>
      <c r="FF30" s="27">
        <v>4.67</v>
      </c>
      <c r="FG30" s="27">
        <v>4.67</v>
      </c>
      <c r="FH30" s="27">
        <v>4.0039920000000002</v>
      </c>
      <c r="FI30" s="27">
        <v>4.0039999999999996</v>
      </c>
      <c r="FJ30" s="27">
        <v>4.0039999999999996</v>
      </c>
      <c r="FK30" s="27">
        <v>3.3380000000000001</v>
      </c>
      <c r="FL30" s="27">
        <v>3.3380000000000001</v>
      </c>
      <c r="FM30" s="27">
        <v>3.3380000000000001</v>
      </c>
      <c r="FN30" s="27">
        <v>2.6720000000000002</v>
      </c>
      <c r="FO30" s="27">
        <v>2.7</v>
      </c>
      <c r="FP30" s="27">
        <v>2.7</v>
      </c>
      <c r="FQ30" s="27">
        <v>2</v>
      </c>
      <c r="FR30" s="27">
        <v>2</v>
      </c>
      <c r="FS30" s="27">
        <v>2</v>
      </c>
      <c r="FT30" s="27">
        <v>1.3</v>
      </c>
      <c r="FU30" s="27">
        <v>1.3</v>
      </c>
      <c r="FV30" s="27">
        <v>1.3</v>
      </c>
      <c r="FW30" s="27">
        <v>0.7</v>
      </c>
      <c r="FX30" s="27">
        <v>0.7</v>
      </c>
      <c r="FY30" s="27">
        <v>0.7</v>
      </c>
      <c r="FZ30" s="27" t="s">
        <v>20</v>
      </c>
      <c r="GA30" s="27" t="s">
        <v>20</v>
      </c>
      <c r="GB30" s="27" t="s">
        <v>20</v>
      </c>
      <c r="GC30" s="27" t="s">
        <v>20</v>
      </c>
      <c r="GD30" s="27" t="s">
        <v>20</v>
      </c>
      <c r="GE30" s="27" t="s">
        <v>20</v>
      </c>
      <c r="GF30" s="27">
        <v>0</v>
      </c>
      <c r="GG30" s="27">
        <v>0</v>
      </c>
      <c r="GH30" s="27">
        <v>0</v>
      </c>
      <c r="GI30" s="27">
        <v>0</v>
      </c>
      <c r="GJ30" s="27">
        <v>0</v>
      </c>
      <c r="GK30" s="27">
        <v>0</v>
      </c>
      <c r="GL30" s="27">
        <v>0</v>
      </c>
      <c r="GM30" s="27">
        <v>0</v>
      </c>
      <c r="GN30" s="27">
        <v>0</v>
      </c>
      <c r="GO30" s="27">
        <v>2.3199999999999998</v>
      </c>
      <c r="GP30" s="27">
        <v>2.3199999999999998</v>
      </c>
      <c r="GQ30" s="27">
        <v>2.3199999999999998</v>
      </c>
      <c r="GR30" s="27">
        <v>1.2689999999999999</v>
      </c>
      <c r="GS30" s="27">
        <v>0.57799999999999996</v>
      </c>
      <c r="GT30" s="27">
        <v>0.57799999999999996</v>
      </c>
      <c r="GU30" s="27">
        <v>0.57799999999999996</v>
      </c>
      <c r="GV30" s="27">
        <v>0</v>
      </c>
      <c r="GW30" s="27">
        <v>2</v>
      </c>
      <c r="GX30" s="27">
        <v>2</v>
      </c>
      <c r="GY30" s="27">
        <v>2</v>
      </c>
      <c r="GZ30" s="27">
        <v>2</v>
      </c>
      <c r="HA30" s="27">
        <v>2</v>
      </c>
      <c r="HB30" s="27">
        <v>2</v>
      </c>
      <c r="HC30" s="27">
        <v>2</v>
      </c>
      <c r="HD30" s="27">
        <v>2</v>
      </c>
      <c r="HE30" s="27">
        <v>2</v>
      </c>
      <c r="HF30" s="27">
        <v>2</v>
      </c>
      <c r="HG30" s="27">
        <v>2</v>
      </c>
      <c r="HH30" s="27">
        <v>2</v>
      </c>
      <c r="HI30" s="27">
        <v>2</v>
      </c>
      <c r="HJ30" s="27">
        <v>2</v>
      </c>
      <c r="HK30" s="27">
        <v>2</v>
      </c>
      <c r="HL30" s="27">
        <v>2</v>
      </c>
      <c r="HM30" s="27">
        <v>2</v>
      </c>
      <c r="HN30" s="27">
        <v>2</v>
      </c>
      <c r="HO30" s="27">
        <v>2</v>
      </c>
      <c r="HP30" s="27">
        <v>2</v>
      </c>
      <c r="HQ30" s="27">
        <v>2</v>
      </c>
      <c r="HR30" s="27">
        <v>2</v>
      </c>
      <c r="HS30" s="27">
        <v>2</v>
      </c>
      <c r="HT30" s="27">
        <v>2</v>
      </c>
      <c r="HU30" s="27">
        <v>2</v>
      </c>
      <c r="HV30" s="27">
        <v>2</v>
      </c>
      <c r="HW30" s="27">
        <v>2</v>
      </c>
      <c r="HX30" s="27">
        <v>2</v>
      </c>
      <c r="HY30" s="27">
        <v>2</v>
      </c>
      <c r="HZ30" s="27">
        <v>2</v>
      </c>
      <c r="IA30" s="27">
        <v>2</v>
      </c>
      <c r="IB30" s="27">
        <v>2</v>
      </c>
      <c r="IC30" s="27">
        <v>2</v>
      </c>
      <c r="ID30" s="27">
        <v>2</v>
      </c>
      <c r="IE30" s="27">
        <v>2</v>
      </c>
      <c r="IF30" s="27">
        <v>2</v>
      </c>
      <c r="IG30" s="27">
        <v>2</v>
      </c>
      <c r="IH30" s="27">
        <v>2</v>
      </c>
      <c r="II30" s="27">
        <v>2</v>
      </c>
      <c r="IJ30" s="27">
        <v>2</v>
      </c>
      <c r="IK30" s="27">
        <v>2</v>
      </c>
      <c r="IL30" s="30">
        <v>2</v>
      </c>
      <c r="IM30" s="30">
        <v>2</v>
      </c>
      <c r="IN30" s="30">
        <v>2</v>
      </c>
      <c r="IO30" s="30">
        <v>2</v>
      </c>
      <c r="IP30" s="30">
        <v>2</v>
      </c>
      <c r="IQ30" s="30">
        <v>2</v>
      </c>
      <c r="IR30" s="30">
        <v>2</v>
      </c>
      <c r="IS30" s="30">
        <v>2</v>
      </c>
      <c r="IT30" s="30">
        <v>2</v>
      </c>
      <c r="IU30" s="30">
        <v>2</v>
      </c>
      <c r="IV30" s="30">
        <v>2</v>
      </c>
      <c r="IW30" s="30">
        <v>2</v>
      </c>
      <c r="IX30" s="30">
        <v>2</v>
      </c>
      <c r="IY30" s="30">
        <v>2</v>
      </c>
      <c r="IZ30" s="30">
        <v>2</v>
      </c>
      <c r="JA30" s="30">
        <v>2</v>
      </c>
      <c r="JB30" s="30">
        <v>2</v>
      </c>
      <c r="JC30" s="30">
        <v>2</v>
      </c>
      <c r="JD30" s="30">
        <v>2</v>
      </c>
      <c r="JE30" s="30">
        <v>2</v>
      </c>
      <c r="JF30" s="30">
        <v>2</v>
      </c>
      <c r="JG30" s="30">
        <v>2</v>
      </c>
      <c r="JH30" s="30">
        <v>0</v>
      </c>
      <c r="JI30" s="30">
        <v>2</v>
      </c>
      <c r="JJ30" s="30">
        <v>2</v>
      </c>
      <c r="JK30" s="30">
        <v>2</v>
      </c>
      <c r="JL30" s="30">
        <v>2</v>
      </c>
      <c r="JM30" s="30">
        <f>+'[1]STA-3SG'!$IP$63</f>
        <v>2</v>
      </c>
      <c r="JN30" s="30">
        <f>+'[1]STA-3SG'!$IQ$63</f>
        <v>2</v>
      </c>
      <c r="JO30" s="30">
        <f>+'[1]STA-3SG'!$IR$63</f>
        <v>2</v>
      </c>
      <c r="JP30" s="30">
        <v>2</v>
      </c>
      <c r="JQ30" s="30">
        <v>2</v>
      </c>
      <c r="JR30" s="30">
        <v>2</v>
      </c>
      <c r="JS30" s="30">
        <v>2</v>
      </c>
      <c r="JT30" s="30">
        <v>2</v>
      </c>
      <c r="JU30" s="30">
        <v>0</v>
      </c>
      <c r="JV30" s="30">
        <v>0</v>
      </c>
      <c r="JW30" s="30">
        <v>0</v>
      </c>
      <c r="JX30" s="30">
        <v>0</v>
      </c>
      <c r="JY30" s="30">
        <v>0</v>
      </c>
      <c r="JZ30" s="30">
        <v>0</v>
      </c>
      <c r="KA30" s="30">
        <v>0</v>
      </c>
      <c r="KB30" s="30">
        <v>0</v>
      </c>
      <c r="KC30" s="30">
        <v>0</v>
      </c>
      <c r="KD30" s="30">
        <v>0</v>
      </c>
      <c r="KE30" s="30">
        <v>0</v>
      </c>
      <c r="KF30" s="30">
        <v>0</v>
      </c>
      <c r="KG30" s="30">
        <v>0</v>
      </c>
    </row>
    <row r="31" spans="2:293" ht="20.100000000000001" customHeight="1" x14ac:dyDescent="0.3">
      <c r="C31" s="24"/>
      <c r="D31" s="24"/>
      <c r="E31" s="24"/>
      <c r="F31" s="24"/>
      <c r="G31" s="24"/>
      <c r="H31" s="24"/>
      <c r="I31" s="24"/>
      <c r="J31" s="24"/>
      <c r="K31" s="24"/>
      <c r="L31" s="24"/>
      <c r="M31" s="24"/>
      <c r="N31" s="24"/>
      <c r="O31" s="24"/>
      <c r="P31" s="24"/>
      <c r="Q31" s="24"/>
      <c r="R31" s="24"/>
      <c r="S31" s="24"/>
      <c r="T31" s="24"/>
      <c r="U31" s="13"/>
      <c r="V31" s="13"/>
      <c r="W31" s="13"/>
      <c r="X31" s="13"/>
      <c r="Y31" s="13"/>
      <c r="Z31" s="32"/>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24"/>
      <c r="BB31" s="24"/>
      <c r="BC31" s="24"/>
      <c r="BD31" s="24"/>
      <c r="BE31" s="24"/>
      <c r="BF31" s="24"/>
      <c r="BG31" s="24"/>
      <c r="BH31" s="24"/>
      <c r="BI31" s="24"/>
      <c r="BJ31" s="24"/>
      <c r="BK31" s="24"/>
      <c r="BL31" s="24"/>
      <c r="BM31" s="24"/>
      <c r="BN31" s="24"/>
      <c r="BO31" s="24"/>
      <c r="BP31" s="24"/>
      <c r="BQ31" s="24"/>
      <c r="BR31" s="24"/>
      <c r="BS31" s="24"/>
      <c r="BT31" s="24"/>
      <c r="BU31" s="24"/>
      <c r="DS31" s="24"/>
      <c r="DT31" s="24"/>
      <c r="DU31" s="24"/>
      <c r="DV31" s="24"/>
      <c r="DW31" s="24"/>
      <c r="DX31" s="24"/>
      <c r="DY31" s="24"/>
      <c r="DZ31" s="24"/>
      <c r="EA31" s="24"/>
      <c r="EB31" s="24"/>
      <c r="EC31" s="24"/>
      <c r="ED31" s="24"/>
      <c r="EE31" s="24"/>
      <c r="EF31" s="24"/>
      <c r="EG31" s="24"/>
      <c r="EH31" s="24"/>
      <c r="EI31" s="24"/>
      <c r="EJ31" s="24"/>
      <c r="EK31" s="24"/>
      <c r="EL31" s="24"/>
      <c r="EM31" s="24"/>
      <c r="EN31" s="24"/>
      <c r="EO31" s="24"/>
      <c r="EP31" s="24"/>
      <c r="EQ31" s="24"/>
      <c r="ER31" s="24"/>
      <c r="ES31" s="24"/>
      <c r="ET31" s="24"/>
      <c r="EU31" s="24"/>
      <c r="EV31" s="24"/>
      <c r="EW31" s="24"/>
      <c r="EX31" s="24"/>
      <c r="EY31" s="24"/>
      <c r="EZ31" s="24"/>
      <c r="FA31" s="24"/>
      <c r="FB31" s="24"/>
      <c r="FC31" s="24"/>
      <c r="FD31" s="24"/>
      <c r="FE31" s="24"/>
      <c r="FF31" s="24"/>
      <c r="FG31" s="24"/>
      <c r="FH31" s="24"/>
      <c r="FI31" s="24"/>
      <c r="FJ31" s="24"/>
      <c r="FK31" s="24"/>
      <c r="FL31" s="24"/>
      <c r="FM31" s="24"/>
      <c r="FN31" s="24"/>
      <c r="FO31" s="24"/>
      <c r="FP31" s="24"/>
      <c r="FQ31" s="24"/>
      <c r="FR31" s="24"/>
      <c r="FS31" s="24"/>
      <c r="FT31" s="24"/>
      <c r="FU31" s="24"/>
      <c r="FV31" s="24"/>
      <c r="FW31" s="24"/>
      <c r="FX31" s="24"/>
      <c r="FY31" s="24"/>
      <c r="FZ31" s="24"/>
      <c r="GA31" s="24"/>
      <c r="GB31" s="24"/>
      <c r="GC31" s="24"/>
      <c r="GD31" s="24"/>
      <c r="GE31" s="24"/>
      <c r="GF31" s="24"/>
      <c r="GG31" s="24"/>
      <c r="GH31" s="24"/>
      <c r="GI31" s="24"/>
      <c r="GJ31" s="24"/>
      <c r="GK31" s="24"/>
      <c r="GL31" s="24"/>
      <c r="GM31" s="24"/>
      <c r="GN31" s="24"/>
      <c r="GO31" s="24"/>
      <c r="GP31" s="24"/>
      <c r="GQ31" s="24"/>
      <c r="GR31" s="24"/>
      <c r="GS31" s="24"/>
      <c r="GT31" s="24"/>
      <c r="GU31" s="24"/>
      <c r="GV31" s="24"/>
      <c r="GW31" s="24"/>
      <c r="GX31" s="24"/>
      <c r="GY31" s="24"/>
      <c r="GZ31" s="24"/>
      <c r="HA31" s="24"/>
      <c r="HB31" s="24"/>
      <c r="HC31" s="24"/>
      <c r="HD31" s="24"/>
      <c r="HE31" s="24"/>
      <c r="HF31" s="24"/>
      <c r="HG31" s="24"/>
      <c r="HH31" s="24"/>
      <c r="HI31" s="24"/>
      <c r="HJ31" s="24"/>
      <c r="HK31" s="24"/>
      <c r="HL31" s="24"/>
      <c r="HM31" s="24"/>
      <c r="HN31" s="24"/>
      <c r="HO31" s="24"/>
      <c r="HP31" s="24"/>
      <c r="HQ31" s="24"/>
      <c r="HR31" s="24"/>
      <c r="HS31" s="24"/>
      <c r="HT31" s="24"/>
      <c r="HU31" s="24"/>
      <c r="HV31" s="24"/>
      <c r="HW31" s="24"/>
      <c r="HX31" s="24"/>
      <c r="HY31" s="24"/>
      <c r="HZ31" s="24"/>
      <c r="IA31" s="24"/>
      <c r="IB31" s="24">
        <v>0</v>
      </c>
      <c r="IC31" s="24">
        <v>0</v>
      </c>
      <c r="ID31" s="24">
        <v>0</v>
      </c>
      <c r="IE31" s="24">
        <v>0</v>
      </c>
      <c r="IF31" s="24"/>
      <c r="IG31" s="24"/>
      <c r="IH31" s="24"/>
      <c r="II31" s="24"/>
      <c r="IJ31" s="24"/>
      <c r="IK31" s="24"/>
      <c r="IL31" s="33"/>
      <c r="IM31" s="33"/>
      <c r="IN31" s="33"/>
      <c r="IO31" s="33"/>
      <c r="IP31" s="33"/>
      <c r="IQ31" s="33"/>
      <c r="IR31" s="33"/>
      <c r="IS31" s="33"/>
      <c r="IT31" s="33"/>
      <c r="IU31" s="33"/>
      <c r="IV31" s="30"/>
      <c r="IW31" s="33"/>
      <c r="IX31" s="33"/>
      <c r="IY31" s="33"/>
      <c r="IZ31" s="33"/>
      <c r="JA31" s="33"/>
      <c r="JB31" s="33"/>
      <c r="JC31" s="33"/>
      <c r="JD31" s="33"/>
      <c r="JE31" s="33"/>
      <c r="JF31" s="33"/>
      <c r="JG31" s="33"/>
      <c r="JH31" s="33"/>
      <c r="JI31" s="33"/>
      <c r="JJ31" s="33"/>
      <c r="JK31" s="33"/>
      <c r="JL31" s="33"/>
      <c r="JM31" s="33"/>
      <c r="JN31" s="33"/>
      <c r="JO31" s="33"/>
      <c r="JP31" s="33"/>
      <c r="JQ31" s="33"/>
      <c r="JR31" s="33"/>
      <c r="JS31" s="33"/>
      <c r="JT31" s="33"/>
      <c r="JU31" s="33"/>
      <c r="JV31" s="33"/>
      <c r="JW31" s="33"/>
      <c r="JX31" s="33"/>
      <c r="JY31" s="33"/>
      <c r="JZ31" s="33"/>
      <c r="KA31" s="33"/>
      <c r="KB31" s="33"/>
      <c r="KC31" s="33"/>
      <c r="KD31" s="33"/>
      <c r="KE31" s="33"/>
      <c r="KF31" s="33"/>
      <c r="KG31" s="33"/>
    </row>
    <row r="32" spans="2:293" s="49" customFormat="1" ht="20.100000000000001" customHeight="1" x14ac:dyDescent="0.3">
      <c r="B32" s="8" t="s">
        <v>24</v>
      </c>
      <c r="C32" s="36">
        <v>0</v>
      </c>
      <c r="D32" s="36">
        <v>0</v>
      </c>
      <c r="E32" s="36">
        <v>0</v>
      </c>
      <c r="F32" s="36">
        <v>0</v>
      </c>
      <c r="G32" s="36">
        <v>0</v>
      </c>
      <c r="H32" s="36">
        <v>0</v>
      </c>
      <c r="I32" s="36">
        <v>0</v>
      </c>
      <c r="J32" s="36">
        <v>0</v>
      </c>
      <c r="K32" s="36">
        <v>0</v>
      </c>
      <c r="L32" s="36">
        <v>0</v>
      </c>
      <c r="M32" s="36" t="s">
        <v>20</v>
      </c>
      <c r="N32" s="36" t="s">
        <v>20</v>
      </c>
      <c r="O32" s="36" t="s">
        <v>20</v>
      </c>
      <c r="P32" s="36" t="s">
        <v>20</v>
      </c>
      <c r="Q32" s="36">
        <v>0</v>
      </c>
      <c r="R32" s="36">
        <v>0</v>
      </c>
      <c r="S32" s="36">
        <v>0</v>
      </c>
      <c r="T32" s="36">
        <v>0</v>
      </c>
      <c r="U32" s="43">
        <v>0.72499999999999998</v>
      </c>
      <c r="V32" s="37">
        <v>7.8E-2</v>
      </c>
      <c r="W32" s="37">
        <v>2E-3</v>
      </c>
      <c r="X32" s="37">
        <v>0</v>
      </c>
      <c r="Y32" s="37">
        <v>0</v>
      </c>
      <c r="Z32" s="38"/>
      <c r="AA32" s="36">
        <v>0</v>
      </c>
      <c r="AB32" s="24" t="s">
        <v>20</v>
      </c>
      <c r="AC32" s="24" t="s">
        <v>20</v>
      </c>
      <c r="AD32" s="24" t="s">
        <v>20</v>
      </c>
      <c r="AE32" s="24" t="s">
        <v>20</v>
      </c>
      <c r="AF32" s="24" t="s">
        <v>20</v>
      </c>
      <c r="AG32" s="24" t="s">
        <v>20</v>
      </c>
      <c r="AH32" s="24" t="s">
        <v>20</v>
      </c>
      <c r="AI32" s="24" t="s">
        <v>20</v>
      </c>
      <c r="AJ32" s="24" t="s">
        <v>20</v>
      </c>
      <c r="AK32" s="24" t="s">
        <v>20</v>
      </c>
      <c r="AL32" s="24" t="s">
        <v>20</v>
      </c>
      <c r="AM32" s="24" t="s">
        <v>20</v>
      </c>
      <c r="AN32" s="24" t="s">
        <v>20</v>
      </c>
      <c r="AO32" s="24" t="s">
        <v>20</v>
      </c>
      <c r="AP32" s="24" t="s">
        <v>20</v>
      </c>
      <c r="AQ32" s="24" t="s">
        <v>20</v>
      </c>
      <c r="AR32" s="24" t="s">
        <v>20</v>
      </c>
      <c r="AS32" s="24" t="s">
        <v>20</v>
      </c>
      <c r="AT32" s="24" t="s">
        <v>20</v>
      </c>
      <c r="AU32" s="24" t="s">
        <v>20</v>
      </c>
      <c r="AV32" s="24" t="s">
        <v>20</v>
      </c>
      <c r="AW32" s="24" t="s">
        <v>20</v>
      </c>
      <c r="AX32" s="24" t="s">
        <v>20</v>
      </c>
      <c r="AY32" s="24" t="s">
        <v>20</v>
      </c>
      <c r="AZ32" s="24" t="s">
        <v>20</v>
      </c>
      <c r="BA32" s="24" t="s">
        <v>20</v>
      </c>
      <c r="BB32" s="24" t="s">
        <v>20</v>
      </c>
      <c r="BC32" s="24" t="s">
        <v>20</v>
      </c>
      <c r="BD32" s="24" t="s">
        <v>20</v>
      </c>
      <c r="BE32" s="24" t="s">
        <v>20</v>
      </c>
      <c r="BF32" s="24" t="s">
        <v>20</v>
      </c>
      <c r="BG32" s="24" t="s">
        <v>20</v>
      </c>
      <c r="BH32" s="24" t="s">
        <v>20</v>
      </c>
      <c r="BI32" s="24" t="s">
        <v>20</v>
      </c>
      <c r="BJ32" s="24" t="s">
        <v>20</v>
      </c>
      <c r="BK32" s="24" t="s">
        <v>20</v>
      </c>
      <c r="BL32" s="24" t="s">
        <v>20</v>
      </c>
      <c r="BM32" s="24" t="s">
        <v>20</v>
      </c>
      <c r="BN32" s="24" t="s">
        <v>20</v>
      </c>
      <c r="BO32" s="24" t="s">
        <v>20</v>
      </c>
      <c r="BP32" s="24" t="s">
        <v>20</v>
      </c>
      <c r="BQ32" s="24" t="s">
        <v>20</v>
      </c>
      <c r="BR32" s="24" t="s">
        <v>20</v>
      </c>
      <c r="BS32" s="24" t="s">
        <v>20</v>
      </c>
      <c r="BT32" s="24" t="s">
        <v>20</v>
      </c>
      <c r="BU32" s="24" t="s">
        <v>20</v>
      </c>
      <c r="BV32" s="24" t="s">
        <v>20</v>
      </c>
      <c r="BW32" s="24" t="s">
        <v>20</v>
      </c>
      <c r="BX32" s="24" t="s">
        <v>20</v>
      </c>
      <c r="BY32" s="24" t="s">
        <v>20</v>
      </c>
      <c r="BZ32" s="24" t="s">
        <v>20</v>
      </c>
      <c r="CA32" s="24" t="s">
        <v>20</v>
      </c>
      <c r="CB32" s="24" t="s">
        <v>20</v>
      </c>
      <c r="CC32" s="24" t="s">
        <v>20</v>
      </c>
      <c r="CD32" s="24" t="s">
        <v>20</v>
      </c>
      <c r="CE32" s="24" t="s">
        <v>20</v>
      </c>
      <c r="CF32" s="24" t="s">
        <v>20</v>
      </c>
      <c r="CG32" s="24" t="s">
        <v>20</v>
      </c>
      <c r="CH32" s="24" t="s">
        <v>20</v>
      </c>
      <c r="CI32" s="24" t="s">
        <v>20</v>
      </c>
      <c r="CJ32" s="24" t="s">
        <v>20</v>
      </c>
      <c r="CK32" s="24" t="s">
        <v>20</v>
      </c>
      <c r="CL32" s="24" t="s">
        <v>20</v>
      </c>
      <c r="CM32" s="24" t="s">
        <v>20</v>
      </c>
      <c r="CN32" s="24" t="s">
        <v>20</v>
      </c>
      <c r="CO32" s="24" t="s">
        <v>20</v>
      </c>
      <c r="CP32" s="24" t="s">
        <v>20</v>
      </c>
      <c r="CQ32" s="24" t="s">
        <v>20</v>
      </c>
      <c r="CR32" s="24" t="s">
        <v>20</v>
      </c>
      <c r="CS32" s="24" t="s">
        <v>20</v>
      </c>
      <c r="CT32" s="24" t="s">
        <v>20</v>
      </c>
      <c r="CU32" s="24" t="s">
        <v>20</v>
      </c>
      <c r="CV32" s="24" t="s">
        <v>20</v>
      </c>
      <c r="CW32" s="24" t="s">
        <v>20</v>
      </c>
      <c r="CX32" s="24" t="s">
        <v>20</v>
      </c>
      <c r="CY32" s="24" t="s">
        <v>20</v>
      </c>
      <c r="CZ32" s="24" t="s">
        <v>20</v>
      </c>
      <c r="DA32" s="24" t="s">
        <v>20</v>
      </c>
      <c r="DB32" s="24" t="s">
        <v>20</v>
      </c>
      <c r="DC32" s="24" t="s">
        <v>20</v>
      </c>
      <c r="DD32" s="24" t="s">
        <v>20</v>
      </c>
      <c r="DE32" s="24" t="s">
        <v>20</v>
      </c>
      <c r="DF32" s="24" t="s">
        <v>20</v>
      </c>
      <c r="DG32" s="24" t="s">
        <v>20</v>
      </c>
      <c r="DH32" s="24" t="s">
        <v>20</v>
      </c>
      <c r="DI32" s="24" t="s">
        <v>20</v>
      </c>
      <c r="DJ32" s="24" t="s">
        <v>20</v>
      </c>
      <c r="DK32" s="24" t="s">
        <v>20</v>
      </c>
      <c r="DL32" s="24" t="s">
        <v>20</v>
      </c>
      <c r="DM32" s="24" t="s">
        <v>20</v>
      </c>
      <c r="DN32" s="24" t="s">
        <v>20</v>
      </c>
      <c r="DO32" s="24" t="s">
        <v>20</v>
      </c>
      <c r="DP32" s="24" t="s">
        <v>20</v>
      </c>
      <c r="DQ32" s="24" t="s">
        <v>20</v>
      </c>
      <c r="DR32" s="24" t="s">
        <v>20</v>
      </c>
      <c r="DS32" s="24" t="s">
        <v>20</v>
      </c>
      <c r="DT32" s="24" t="s">
        <v>20</v>
      </c>
      <c r="DU32" s="24" t="s">
        <v>20</v>
      </c>
      <c r="DV32" s="24" t="s">
        <v>20</v>
      </c>
      <c r="DW32" s="24" t="s">
        <v>20</v>
      </c>
      <c r="DX32" s="24" t="s">
        <v>20</v>
      </c>
      <c r="DY32" s="24" t="s">
        <v>20</v>
      </c>
      <c r="DZ32" s="24" t="s">
        <v>20</v>
      </c>
      <c r="EA32" s="24" t="s">
        <v>20</v>
      </c>
      <c r="EB32" s="24" t="s">
        <v>20</v>
      </c>
      <c r="EC32" s="24" t="s">
        <v>20</v>
      </c>
      <c r="ED32" s="24" t="s">
        <v>20</v>
      </c>
      <c r="EE32" s="24" t="s">
        <v>20</v>
      </c>
      <c r="EF32" s="24" t="s">
        <v>20</v>
      </c>
      <c r="EG32" s="24" t="s">
        <v>20</v>
      </c>
      <c r="EH32" s="24" t="s">
        <v>20</v>
      </c>
      <c r="EI32" s="24" t="s">
        <v>20</v>
      </c>
      <c r="EJ32" s="24" t="s">
        <v>20</v>
      </c>
      <c r="EK32" s="24" t="s">
        <v>20</v>
      </c>
      <c r="EL32" s="24" t="s">
        <v>20</v>
      </c>
      <c r="EM32" s="24" t="s">
        <v>20</v>
      </c>
      <c r="EN32" s="24" t="s">
        <v>20</v>
      </c>
      <c r="EO32" s="24" t="s">
        <v>20</v>
      </c>
      <c r="EP32" s="24" t="s">
        <v>20</v>
      </c>
      <c r="EQ32" s="24" t="s">
        <v>20</v>
      </c>
      <c r="ER32" s="24" t="s">
        <v>20</v>
      </c>
      <c r="ES32" s="24" t="s">
        <v>20</v>
      </c>
      <c r="ET32" s="24" t="s">
        <v>20</v>
      </c>
      <c r="EU32" s="24" t="s">
        <v>20</v>
      </c>
      <c r="EV32" s="24" t="s">
        <v>20</v>
      </c>
      <c r="EW32" s="24" t="s">
        <v>20</v>
      </c>
      <c r="EX32" s="24" t="s">
        <v>20</v>
      </c>
      <c r="EY32" s="24" t="s">
        <v>20</v>
      </c>
      <c r="EZ32" s="24" t="s">
        <v>20</v>
      </c>
      <c r="FA32" s="24" t="s">
        <v>20</v>
      </c>
      <c r="FB32" s="24" t="s">
        <v>20</v>
      </c>
      <c r="FC32" s="24" t="s">
        <v>20</v>
      </c>
      <c r="FD32" s="24" t="s">
        <v>20</v>
      </c>
      <c r="FE32" s="24" t="s">
        <v>20</v>
      </c>
      <c r="FF32" s="24" t="s">
        <v>20</v>
      </c>
      <c r="FG32" s="24" t="s">
        <v>20</v>
      </c>
      <c r="FH32" s="24" t="s">
        <v>20</v>
      </c>
      <c r="FI32" s="24" t="s">
        <v>20</v>
      </c>
      <c r="FJ32" s="24" t="s">
        <v>20</v>
      </c>
      <c r="FK32" s="24" t="s">
        <v>20</v>
      </c>
      <c r="FL32" s="24" t="s">
        <v>20</v>
      </c>
      <c r="FM32" s="24" t="s">
        <v>20</v>
      </c>
      <c r="FN32" s="24" t="s">
        <v>20</v>
      </c>
      <c r="FO32" s="24" t="s">
        <v>20</v>
      </c>
      <c r="FP32" s="24" t="s">
        <v>20</v>
      </c>
      <c r="FQ32" s="24" t="s">
        <v>20</v>
      </c>
      <c r="FR32" s="24" t="s">
        <v>20</v>
      </c>
      <c r="FS32" s="24" t="s">
        <v>20</v>
      </c>
      <c r="FT32" s="24" t="s">
        <v>20</v>
      </c>
      <c r="FU32" s="24" t="s">
        <v>20</v>
      </c>
      <c r="FV32" s="24" t="s">
        <v>20</v>
      </c>
      <c r="FW32" s="24" t="s">
        <v>20</v>
      </c>
      <c r="FX32" s="24" t="s">
        <v>20</v>
      </c>
      <c r="FY32" s="24" t="s">
        <v>20</v>
      </c>
      <c r="FZ32" s="24" t="s">
        <v>20</v>
      </c>
      <c r="GA32" s="24" t="s">
        <v>20</v>
      </c>
      <c r="GB32" s="24" t="s">
        <v>20</v>
      </c>
      <c r="GC32" s="24" t="s">
        <v>20</v>
      </c>
      <c r="GD32" s="24" t="s">
        <v>20</v>
      </c>
      <c r="GE32" s="24" t="s">
        <v>20</v>
      </c>
      <c r="GF32" s="24" t="s">
        <v>20</v>
      </c>
      <c r="GG32" s="24" t="s">
        <v>20</v>
      </c>
      <c r="GH32" s="24" t="s">
        <v>20</v>
      </c>
      <c r="GI32" s="24" t="s">
        <v>20</v>
      </c>
      <c r="GJ32" s="24" t="s">
        <v>20</v>
      </c>
      <c r="GK32" s="24" t="s">
        <v>20</v>
      </c>
      <c r="GL32" s="24" t="s">
        <v>20</v>
      </c>
      <c r="GM32" s="24" t="s">
        <v>20</v>
      </c>
      <c r="GN32" s="24" t="s">
        <v>20</v>
      </c>
      <c r="GO32" s="24" t="s">
        <v>20</v>
      </c>
      <c r="GP32" s="24" t="s">
        <v>20</v>
      </c>
      <c r="GQ32" s="24" t="s">
        <v>20</v>
      </c>
      <c r="GR32" s="24" t="s">
        <v>20</v>
      </c>
      <c r="GS32" s="24" t="s">
        <v>20</v>
      </c>
      <c r="GT32" s="24" t="s">
        <v>20</v>
      </c>
      <c r="GU32" s="24" t="s">
        <v>20</v>
      </c>
      <c r="GV32" s="24" t="s">
        <v>20</v>
      </c>
      <c r="GW32" s="24" t="s">
        <v>20</v>
      </c>
      <c r="GX32" s="24" t="s">
        <v>20</v>
      </c>
      <c r="GY32" s="24" t="s">
        <v>20</v>
      </c>
      <c r="GZ32" s="24" t="s">
        <v>20</v>
      </c>
      <c r="HA32" s="24" t="s">
        <v>20</v>
      </c>
      <c r="HB32" s="24" t="s">
        <v>20</v>
      </c>
      <c r="HC32" s="24" t="s">
        <v>20</v>
      </c>
      <c r="HD32" s="24" t="s">
        <v>20</v>
      </c>
      <c r="HE32" s="24" t="s">
        <v>20</v>
      </c>
      <c r="HF32" s="24" t="s">
        <v>20</v>
      </c>
      <c r="HG32" s="24" t="s">
        <v>20</v>
      </c>
      <c r="HH32" s="24" t="s">
        <v>20</v>
      </c>
      <c r="HI32" s="24" t="s">
        <v>20</v>
      </c>
      <c r="HJ32" s="24" t="s">
        <v>20</v>
      </c>
      <c r="HK32" s="24" t="s">
        <v>20</v>
      </c>
      <c r="HL32" s="24" t="s">
        <v>20</v>
      </c>
      <c r="HM32" s="24" t="s">
        <v>20</v>
      </c>
      <c r="HN32" s="24" t="s">
        <v>20</v>
      </c>
      <c r="HO32" s="24" t="s">
        <v>20</v>
      </c>
      <c r="HP32" s="24" t="s">
        <v>20</v>
      </c>
      <c r="HQ32" s="24" t="s">
        <v>20</v>
      </c>
      <c r="HR32" s="24" t="s">
        <v>20</v>
      </c>
      <c r="HS32" s="24" t="s">
        <v>20</v>
      </c>
      <c r="HT32" s="24" t="s">
        <v>20</v>
      </c>
      <c r="HU32" s="24" t="s">
        <v>20</v>
      </c>
      <c r="HV32" s="24" t="s">
        <v>20</v>
      </c>
      <c r="HW32" s="24" t="s">
        <v>20</v>
      </c>
      <c r="HX32" s="24" t="s">
        <v>20</v>
      </c>
      <c r="HY32" s="24" t="s">
        <v>20</v>
      </c>
      <c r="HZ32" s="24">
        <v>0.66900000000000004</v>
      </c>
      <c r="IA32" s="24">
        <v>1.0920000000000001</v>
      </c>
      <c r="IB32" s="24">
        <v>1.08</v>
      </c>
      <c r="IC32" s="24">
        <v>1.2450000000000001</v>
      </c>
      <c r="ID32" s="24">
        <v>1.579</v>
      </c>
      <c r="IE32" s="24">
        <v>1.47</v>
      </c>
      <c r="IF32" s="24">
        <v>0.69899999999999995</v>
      </c>
      <c r="IG32" s="24">
        <v>0.98199999999999998</v>
      </c>
      <c r="IH32" s="24">
        <v>0.72499999999999998</v>
      </c>
      <c r="II32" s="24">
        <v>1.2</v>
      </c>
      <c r="IJ32" s="24">
        <v>-1.1140000000000001</v>
      </c>
      <c r="IK32" s="24">
        <v>1.161</v>
      </c>
      <c r="IL32" s="30">
        <v>1.7729999999999999</v>
      </c>
      <c r="IM32" s="30">
        <v>2.6629999999999998</v>
      </c>
      <c r="IN32" s="30">
        <v>4.0049999999999999</v>
      </c>
      <c r="IO32" s="30">
        <v>7.6029999999999998</v>
      </c>
      <c r="IP32" s="30">
        <v>1.3180000000000001</v>
      </c>
      <c r="IQ32" s="30">
        <v>0.96899999999999997</v>
      </c>
      <c r="IR32" s="30">
        <v>14.073</v>
      </c>
      <c r="IS32" s="30">
        <v>0.2</v>
      </c>
      <c r="IT32" s="30">
        <v>0.1</v>
      </c>
      <c r="IU32" s="48">
        <v>1.9E-2</v>
      </c>
      <c r="IV32" s="48">
        <v>2.1000000000000001E-2</v>
      </c>
      <c r="IW32" s="30">
        <v>16.632999999999999</v>
      </c>
      <c r="IX32" s="48">
        <v>1.0999999999999999E-2</v>
      </c>
      <c r="IY32" s="30">
        <v>4.4450000000000003</v>
      </c>
      <c r="IZ32" s="48">
        <v>8.9999999999999993E-3</v>
      </c>
      <c r="JA32" s="48">
        <v>3.0000000000000001E-3</v>
      </c>
      <c r="JB32" s="48">
        <v>4.0000000000000001E-3</v>
      </c>
      <c r="JC32" s="48">
        <v>5.0000000000000001E-3</v>
      </c>
      <c r="JD32" s="30">
        <v>14.073</v>
      </c>
      <c r="JE32" s="48">
        <v>0.19600000000000001</v>
      </c>
      <c r="JF32" s="48">
        <v>2E-3</v>
      </c>
      <c r="JG32" s="30">
        <v>6.2E-2</v>
      </c>
      <c r="JH32" s="30">
        <v>0</v>
      </c>
      <c r="JI32" s="30">
        <v>7.5999999999999998E-2</v>
      </c>
      <c r="JJ32" s="30">
        <v>7.5999999999999998E-2</v>
      </c>
      <c r="JK32" s="30">
        <v>7.5999999999999998E-2</v>
      </c>
      <c r="JL32" s="30">
        <v>7.5999999999999998E-2</v>
      </c>
      <c r="JM32" s="30">
        <f>+'[1]STA-3SG'!$IP$67</f>
        <v>0</v>
      </c>
      <c r="JN32" s="30">
        <f>+'[1]STA-3SG'!$IQ$67</f>
        <v>0</v>
      </c>
      <c r="JO32" s="30">
        <f>+'[1]STA-3SG'!$IR$67</f>
        <v>0</v>
      </c>
      <c r="JP32" s="30">
        <v>0</v>
      </c>
      <c r="JQ32" s="30">
        <v>0</v>
      </c>
      <c r="JR32" s="30">
        <v>0</v>
      </c>
      <c r="JS32" s="30">
        <v>0</v>
      </c>
      <c r="JT32" s="30">
        <v>0</v>
      </c>
      <c r="JU32" s="30">
        <v>0</v>
      </c>
      <c r="JV32" s="30">
        <v>0</v>
      </c>
      <c r="JW32" s="30">
        <v>0</v>
      </c>
      <c r="JX32" s="30">
        <v>0</v>
      </c>
      <c r="JY32" s="30">
        <v>0</v>
      </c>
      <c r="JZ32" s="30">
        <v>0</v>
      </c>
      <c r="KA32" s="30">
        <v>0</v>
      </c>
      <c r="KB32" s="30">
        <v>0</v>
      </c>
      <c r="KC32" s="30">
        <v>0</v>
      </c>
      <c r="KD32" s="30">
        <v>0</v>
      </c>
      <c r="KE32" s="30">
        <v>0</v>
      </c>
      <c r="KF32" s="30">
        <v>0</v>
      </c>
      <c r="KG32" s="30">
        <v>0</v>
      </c>
    </row>
    <row r="33" spans="1:293" ht="20.100000000000001" customHeight="1" x14ac:dyDescent="0.3">
      <c r="C33" s="50"/>
      <c r="D33" s="50"/>
      <c r="E33" s="50"/>
      <c r="F33" s="50"/>
      <c r="G33" s="50"/>
      <c r="H33" s="50"/>
      <c r="I33" s="50"/>
      <c r="J33" s="50"/>
      <c r="K33" s="50"/>
      <c r="L33" s="50"/>
      <c r="M33" s="50"/>
      <c r="N33" s="50"/>
      <c r="O33" s="50"/>
      <c r="P33" s="50"/>
      <c r="Q33" s="50"/>
      <c r="R33" s="50"/>
      <c r="S33" s="50"/>
      <c r="T33" s="50"/>
      <c r="U33" s="51"/>
      <c r="V33" s="51"/>
      <c r="W33" s="51"/>
      <c r="X33" s="51"/>
      <c r="Y33" s="51"/>
      <c r="Z33" s="52"/>
      <c r="AA33" s="50"/>
      <c r="AB33" s="24"/>
      <c r="AC33" s="24"/>
      <c r="AD33" s="24"/>
      <c r="AE33" s="24"/>
      <c r="AF33" s="24"/>
      <c r="AG33" s="24"/>
      <c r="AH33" s="24"/>
      <c r="AI33" s="24"/>
      <c r="AJ33" s="24"/>
      <c r="AK33" s="24"/>
      <c r="AL33" s="24"/>
      <c r="AM33" s="24"/>
      <c r="AN33" s="24"/>
      <c r="AO33" s="24"/>
      <c r="AP33" s="24"/>
      <c r="AQ33" s="24"/>
      <c r="AR33" s="24"/>
      <c r="AS33" s="24"/>
      <c r="AT33" s="24"/>
      <c r="AU33" s="24"/>
      <c r="AV33" s="24"/>
      <c r="AW33" s="24"/>
      <c r="AX33" s="24"/>
      <c r="AY33" s="24"/>
      <c r="AZ33" s="24"/>
      <c r="BA33" s="24"/>
      <c r="BB33" s="24"/>
      <c r="BC33" s="24"/>
      <c r="BD33" s="24"/>
      <c r="BE33" s="24"/>
      <c r="BF33" s="24"/>
      <c r="BG33" s="24"/>
      <c r="BH33" s="24"/>
      <c r="BI33" s="24"/>
      <c r="BJ33" s="24"/>
      <c r="BK33" s="24"/>
      <c r="BL33" s="24"/>
      <c r="BM33" s="24"/>
      <c r="BN33" s="24"/>
      <c r="BO33" s="24"/>
      <c r="BP33" s="24"/>
      <c r="BQ33" s="24"/>
      <c r="BR33" s="24"/>
      <c r="BS33" s="24"/>
      <c r="BT33" s="24"/>
      <c r="BU33" s="24"/>
      <c r="DS33" s="24"/>
      <c r="DT33" s="24"/>
      <c r="DU33" s="24"/>
      <c r="DV33" s="24"/>
      <c r="DW33" s="24"/>
      <c r="DX33" s="24"/>
      <c r="DY33" s="24"/>
      <c r="DZ33" s="24"/>
      <c r="EA33" s="24"/>
      <c r="EB33" s="24"/>
      <c r="EC33" s="24"/>
      <c r="ED33" s="24"/>
      <c r="EE33" s="24"/>
      <c r="EF33" s="24"/>
      <c r="EG33" s="24"/>
      <c r="EH33" s="24"/>
      <c r="EI33" s="24"/>
      <c r="EJ33" s="24"/>
      <c r="EK33" s="24"/>
      <c r="EL33" s="24"/>
      <c r="EM33" s="24"/>
      <c r="EN33" s="24"/>
      <c r="EO33" s="24"/>
      <c r="EP33" s="24"/>
      <c r="EQ33" s="24"/>
      <c r="ER33" s="24"/>
      <c r="ES33" s="24"/>
      <c r="ET33" s="24"/>
      <c r="EU33" s="24"/>
      <c r="EV33" s="24"/>
      <c r="EW33" s="24"/>
      <c r="EX33" s="24"/>
      <c r="EY33" s="24"/>
      <c r="EZ33" s="24"/>
      <c r="FA33" s="24"/>
      <c r="FB33" s="24"/>
      <c r="FC33" s="24"/>
      <c r="FD33" s="24"/>
      <c r="FE33" s="24"/>
      <c r="FF33" s="24"/>
      <c r="FG33" s="24"/>
      <c r="FH33" s="24"/>
      <c r="FI33" s="24"/>
      <c r="FJ33" s="24"/>
      <c r="FK33" s="24"/>
      <c r="FL33" s="24"/>
      <c r="FM33" s="24"/>
      <c r="FN33" s="24"/>
      <c r="FO33" s="24"/>
      <c r="FP33" s="24"/>
      <c r="FQ33" s="24"/>
      <c r="FR33" s="24"/>
      <c r="FS33" s="24"/>
      <c r="FT33" s="24"/>
      <c r="FU33" s="24"/>
      <c r="FV33" s="24"/>
      <c r="FW33" s="24"/>
      <c r="FX33" s="24"/>
      <c r="FY33" s="24"/>
      <c r="FZ33" s="24"/>
      <c r="GA33" s="24"/>
      <c r="GB33" s="24"/>
      <c r="GC33" s="24"/>
      <c r="GD33" s="24"/>
      <c r="GE33" s="24"/>
      <c r="GF33" s="24"/>
      <c r="GG33" s="24"/>
      <c r="GH33" s="24"/>
      <c r="GI33" s="24"/>
      <c r="GJ33" s="24"/>
      <c r="GK33" s="24"/>
      <c r="GL33" s="24"/>
      <c r="GM33" s="24"/>
      <c r="GN33" s="24"/>
      <c r="GO33" s="24"/>
      <c r="GP33" s="24"/>
      <c r="GQ33" s="24"/>
      <c r="GR33" s="24"/>
      <c r="GS33" s="24"/>
      <c r="GT33" s="24"/>
      <c r="GU33" s="24"/>
      <c r="GV33" s="24"/>
      <c r="GW33" s="24"/>
      <c r="GX33" s="24"/>
      <c r="GY33" s="24"/>
      <c r="GZ33" s="24"/>
      <c r="HA33" s="24"/>
      <c r="HB33" s="24"/>
      <c r="HC33" s="24"/>
      <c r="HD33" s="24"/>
      <c r="HE33" s="24"/>
      <c r="HF33" s="24"/>
      <c r="HG33" s="24"/>
      <c r="HH33" s="24"/>
      <c r="HI33" s="24"/>
      <c r="HJ33" s="24"/>
      <c r="HK33" s="24"/>
      <c r="HL33" s="24"/>
      <c r="HM33" s="24"/>
      <c r="HN33" s="24"/>
      <c r="HO33" s="24"/>
      <c r="HP33" s="24"/>
      <c r="HQ33" s="24"/>
      <c r="HR33" s="24"/>
      <c r="HS33" s="24"/>
      <c r="HT33" s="24"/>
      <c r="HU33" s="24"/>
      <c r="HV33" s="24"/>
      <c r="HW33" s="24"/>
      <c r="HX33" s="24"/>
      <c r="HY33" s="24"/>
      <c r="HZ33" s="24"/>
      <c r="IA33" s="24"/>
      <c r="IB33" s="24"/>
      <c r="IC33" s="24"/>
      <c r="ID33" s="24"/>
      <c r="IE33" s="24"/>
      <c r="IF33" s="24"/>
      <c r="IG33" s="24"/>
      <c r="IH33" s="24"/>
      <c r="II33" s="24"/>
      <c r="IJ33" s="24"/>
      <c r="IK33" s="24"/>
      <c r="IL33" s="33"/>
      <c r="IM33" s="33"/>
      <c r="IN33" s="33"/>
      <c r="IO33" s="33"/>
      <c r="IP33" s="33"/>
      <c r="IQ33" s="33"/>
      <c r="IR33" s="33"/>
      <c r="IS33" s="33"/>
      <c r="IT33" s="33"/>
      <c r="IU33" s="33"/>
      <c r="IV33" s="30"/>
      <c r="IW33" s="33"/>
      <c r="IX33" s="33"/>
      <c r="IY33" s="33"/>
      <c r="IZ33" s="33"/>
      <c r="JA33" s="33"/>
      <c r="JB33" s="33"/>
      <c r="JC33" s="33"/>
      <c r="JD33" s="33"/>
      <c r="JE33" s="33"/>
      <c r="JF33" s="33"/>
      <c r="JG33" s="33"/>
      <c r="JH33" s="33"/>
      <c r="JI33" s="33"/>
      <c r="JJ33" s="33"/>
      <c r="JK33" s="33"/>
      <c r="JL33" s="33"/>
      <c r="JM33" s="33"/>
      <c r="JN33" s="33"/>
      <c r="JO33" s="33"/>
      <c r="JP33" s="33"/>
      <c r="JQ33" s="33"/>
      <c r="JR33" s="33"/>
      <c r="JS33" s="33"/>
      <c r="JT33" s="33"/>
      <c r="JU33" s="33"/>
      <c r="JV33" s="33"/>
      <c r="JW33" s="33"/>
      <c r="JX33" s="33"/>
      <c r="JY33" s="33"/>
      <c r="JZ33" s="33"/>
      <c r="KA33" s="33"/>
      <c r="KB33" s="33"/>
      <c r="KC33" s="33"/>
      <c r="KD33" s="33"/>
      <c r="KE33" s="33"/>
      <c r="KF33" s="33"/>
      <c r="KG33" s="33"/>
    </row>
    <row r="34" spans="1:293" s="49" customFormat="1" ht="20.100000000000001" customHeight="1" x14ac:dyDescent="0.3">
      <c r="B34" s="8" t="s">
        <v>25</v>
      </c>
      <c r="C34" s="36">
        <v>0</v>
      </c>
      <c r="D34" s="36">
        <v>0</v>
      </c>
      <c r="E34" s="36">
        <v>0</v>
      </c>
      <c r="F34" s="36">
        <v>0</v>
      </c>
      <c r="G34" s="36">
        <v>0</v>
      </c>
      <c r="H34" s="36">
        <v>0</v>
      </c>
      <c r="I34" s="36">
        <v>0</v>
      </c>
      <c r="J34" s="36">
        <v>0</v>
      </c>
      <c r="K34" s="36">
        <v>0</v>
      </c>
      <c r="L34" s="36">
        <v>0</v>
      </c>
      <c r="M34" s="36" t="s">
        <v>20</v>
      </c>
      <c r="N34" s="36" t="s">
        <v>20</v>
      </c>
      <c r="O34" s="36" t="s">
        <v>20</v>
      </c>
      <c r="P34" s="36" t="s">
        <v>20</v>
      </c>
      <c r="Q34" s="36">
        <v>2.1419999999999998E-2</v>
      </c>
      <c r="R34" s="36">
        <v>2.2288999999999996E-2</v>
      </c>
      <c r="S34" s="36">
        <v>2.2168999999999998E-2</v>
      </c>
      <c r="T34" s="36">
        <v>2.2168999999999998E-2</v>
      </c>
      <c r="U34" s="37">
        <v>2.2168999999999998E-2</v>
      </c>
      <c r="V34" s="37">
        <v>2.2168999999999998E-2</v>
      </c>
      <c r="W34" s="37">
        <v>2.2168999999999998E-2</v>
      </c>
      <c r="X34" s="37">
        <v>2.2168999999999998E-2</v>
      </c>
      <c r="Y34" s="37">
        <v>2.0812999999999998E-2</v>
      </c>
      <c r="Z34" s="38"/>
      <c r="AA34" s="36">
        <v>0</v>
      </c>
      <c r="AB34" s="24" t="s">
        <v>20</v>
      </c>
      <c r="AC34" s="24" t="s">
        <v>20</v>
      </c>
      <c r="AD34" s="24" t="s">
        <v>20</v>
      </c>
      <c r="AE34" s="24" t="s">
        <v>20</v>
      </c>
      <c r="AF34" s="24" t="s">
        <v>20</v>
      </c>
      <c r="AG34" s="24" t="s">
        <v>20</v>
      </c>
      <c r="AH34" s="24" t="s">
        <v>20</v>
      </c>
      <c r="AI34" s="24" t="s">
        <v>20</v>
      </c>
      <c r="AJ34" s="24" t="s">
        <v>20</v>
      </c>
      <c r="AK34" s="24" t="s">
        <v>20</v>
      </c>
      <c r="AL34" s="24" t="s">
        <v>20</v>
      </c>
      <c r="AM34" s="24" t="s">
        <v>20</v>
      </c>
      <c r="AN34" s="24" t="s">
        <v>20</v>
      </c>
      <c r="AO34" s="24" t="s">
        <v>20</v>
      </c>
      <c r="AP34" s="24" t="s">
        <v>20</v>
      </c>
      <c r="AQ34" s="24" t="s">
        <v>20</v>
      </c>
      <c r="AR34" s="24" t="s">
        <v>20</v>
      </c>
      <c r="AS34" s="24" t="s">
        <v>20</v>
      </c>
      <c r="AT34" s="24" t="s">
        <v>20</v>
      </c>
      <c r="AU34" s="24" t="s">
        <v>20</v>
      </c>
      <c r="AV34" s="24" t="s">
        <v>20</v>
      </c>
      <c r="AW34" s="24" t="s">
        <v>20</v>
      </c>
      <c r="AX34" s="24" t="s">
        <v>20</v>
      </c>
      <c r="AY34" s="24" t="s">
        <v>20</v>
      </c>
      <c r="AZ34" s="24" t="s">
        <v>20</v>
      </c>
      <c r="BA34" s="24" t="s">
        <v>20</v>
      </c>
      <c r="BB34" s="24" t="s">
        <v>20</v>
      </c>
      <c r="BC34" s="24" t="s">
        <v>20</v>
      </c>
      <c r="BD34" s="24" t="s">
        <v>20</v>
      </c>
      <c r="BE34" s="24" t="s">
        <v>20</v>
      </c>
      <c r="BF34" s="24" t="s">
        <v>20</v>
      </c>
      <c r="BG34" s="24" t="s">
        <v>20</v>
      </c>
      <c r="BH34" s="24" t="s">
        <v>20</v>
      </c>
      <c r="BI34" s="24" t="s">
        <v>20</v>
      </c>
      <c r="BJ34" s="24" t="s">
        <v>20</v>
      </c>
      <c r="BK34" s="24" t="s">
        <v>20</v>
      </c>
      <c r="BL34" s="24" t="s">
        <v>20</v>
      </c>
      <c r="BM34" s="24" t="s">
        <v>20</v>
      </c>
      <c r="BN34" s="24" t="s">
        <v>20</v>
      </c>
      <c r="BO34" s="24" t="s">
        <v>20</v>
      </c>
      <c r="BP34" s="24" t="s">
        <v>20</v>
      </c>
      <c r="BQ34" s="24" t="s">
        <v>20</v>
      </c>
      <c r="BR34" s="24" t="s">
        <v>20</v>
      </c>
      <c r="BS34" s="24" t="s">
        <v>20</v>
      </c>
      <c r="BT34" s="24" t="s">
        <v>20</v>
      </c>
      <c r="BU34" s="24" t="s">
        <v>20</v>
      </c>
      <c r="BV34" s="24" t="s">
        <v>20</v>
      </c>
      <c r="BW34" s="24" t="s">
        <v>20</v>
      </c>
      <c r="BX34" s="24" t="s">
        <v>20</v>
      </c>
      <c r="BY34" s="24" t="s">
        <v>20</v>
      </c>
      <c r="BZ34" s="24" t="s">
        <v>20</v>
      </c>
      <c r="CA34" s="24" t="s">
        <v>20</v>
      </c>
      <c r="CB34" s="24" t="s">
        <v>20</v>
      </c>
      <c r="CC34" s="24" t="s">
        <v>20</v>
      </c>
      <c r="CD34" s="24" t="s">
        <v>20</v>
      </c>
      <c r="CE34" s="24" t="s">
        <v>20</v>
      </c>
      <c r="CF34" s="24" t="s">
        <v>20</v>
      </c>
      <c r="CG34" s="24" t="s">
        <v>20</v>
      </c>
      <c r="CH34" s="24" t="s">
        <v>20</v>
      </c>
      <c r="CI34" s="24" t="s">
        <v>20</v>
      </c>
      <c r="CJ34" s="24" t="s">
        <v>20</v>
      </c>
      <c r="CK34" s="24" t="s">
        <v>20</v>
      </c>
      <c r="CL34" s="24" t="s">
        <v>20</v>
      </c>
      <c r="CM34" s="24" t="s">
        <v>20</v>
      </c>
      <c r="CN34" s="24" t="s">
        <v>20</v>
      </c>
      <c r="CO34" s="24" t="s">
        <v>20</v>
      </c>
      <c r="CP34" s="24" t="s">
        <v>20</v>
      </c>
      <c r="CQ34" s="24" t="s">
        <v>20</v>
      </c>
      <c r="CR34" s="24" t="s">
        <v>20</v>
      </c>
      <c r="CS34" s="24" t="s">
        <v>20</v>
      </c>
      <c r="CT34" s="24" t="s">
        <v>20</v>
      </c>
      <c r="CU34" s="24" t="s">
        <v>20</v>
      </c>
      <c r="CV34" s="24" t="s">
        <v>20</v>
      </c>
      <c r="CW34" s="24" t="s">
        <v>20</v>
      </c>
      <c r="CX34" s="24" t="s">
        <v>20</v>
      </c>
      <c r="CY34" s="24" t="s">
        <v>20</v>
      </c>
      <c r="CZ34" s="24" t="s">
        <v>20</v>
      </c>
      <c r="DA34" s="24" t="s">
        <v>20</v>
      </c>
      <c r="DB34" s="24" t="s">
        <v>20</v>
      </c>
      <c r="DC34" s="24" t="s">
        <v>20</v>
      </c>
      <c r="DD34" s="24" t="s">
        <v>20</v>
      </c>
      <c r="DE34" s="24" t="s">
        <v>20</v>
      </c>
      <c r="DF34" s="24" t="s">
        <v>20</v>
      </c>
      <c r="DG34" s="24" t="s">
        <v>20</v>
      </c>
      <c r="DH34" s="24" t="s">
        <v>20</v>
      </c>
      <c r="DI34" s="24" t="s">
        <v>20</v>
      </c>
      <c r="DJ34" s="24" t="s">
        <v>20</v>
      </c>
      <c r="DK34" s="24" t="s">
        <v>20</v>
      </c>
      <c r="DL34" s="24" t="s">
        <v>20</v>
      </c>
      <c r="DM34" s="24" t="s">
        <v>20</v>
      </c>
      <c r="DN34" s="24" t="s">
        <v>20</v>
      </c>
      <c r="DO34" s="24" t="s">
        <v>20</v>
      </c>
      <c r="DP34" s="24" t="s">
        <v>20</v>
      </c>
      <c r="DQ34" s="24" t="s">
        <v>20</v>
      </c>
      <c r="DR34" s="24" t="s">
        <v>20</v>
      </c>
      <c r="DS34" s="24" t="s">
        <v>20</v>
      </c>
      <c r="DT34" s="24" t="s">
        <v>20</v>
      </c>
      <c r="DU34" s="24" t="s">
        <v>20</v>
      </c>
      <c r="DV34" s="24" t="s">
        <v>20</v>
      </c>
      <c r="DW34" s="24" t="s">
        <v>20</v>
      </c>
      <c r="DX34" s="24" t="s">
        <v>20</v>
      </c>
      <c r="DY34" s="24" t="s">
        <v>20</v>
      </c>
      <c r="DZ34" s="24" t="s">
        <v>20</v>
      </c>
      <c r="EA34" s="24" t="s">
        <v>20</v>
      </c>
      <c r="EB34" s="24" t="s">
        <v>20</v>
      </c>
      <c r="EC34" s="24" t="s">
        <v>20</v>
      </c>
      <c r="ED34" s="24" t="s">
        <v>20</v>
      </c>
      <c r="EE34" s="24" t="s">
        <v>20</v>
      </c>
      <c r="EF34" s="24" t="s">
        <v>20</v>
      </c>
      <c r="EG34" s="24" t="s">
        <v>20</v>
      </c>
      <c r="EH34" s="24" t="s">
        <v>20</v>
      </c>
      <c r="EI34" s="24" t="s">
        <v>20</v>
      </c>
      <c r="EJ34" s="24" t="s">
        <v>20</v>
      </c>
      <c r="EK34" s="24" t="s">
        <v>20</v>
      </c>
      <c r="EL34" s="24" t="s">
        <v>20</v>
      </c>
      <c r="EM34" s="24" t="s">
        <v>20</v>
      </c>
      <c r="EN34" s="24" t="s">
        <v>20</v>
      </c>
      <c r="EO34" s="24" t="s">
        <v>20</v>
      </c>
      <c r="EP34" s="24" t="s">
        <v>20</v>
      </c>
      <c r="EQ34" s="24" t="s">
        <v>20</v>
      </c>
      <c r="ER34" s="24" t="s">
        <v>20</v>
      </c>
      <c r="ES34" s="24" t="s">
        <v>20</v>
      </c>
      <c r="ET34" s="24" t="s">
        <v>20</v>
      </c>
      <c r="EU34" s="24" t="s">
        <v>20</v>
      </c>
      <c r="EV34" s="24" t="s">
        <v>20</v>
      </c>
      <c r="EW34" s="24" t="s">
        <v>20</v>
      </c>
      <c r="EX34" s="24" t="s">
        <v>20</v>
      </c>
      <c r="EY34" s="24" t="s">
        <v>20</v>
      </c>
      <c r="EZ34" s="24" t="s">
        <v>20</v>
      </c>
      <c r="FA34" s="24" t="s">
        <v>20</v>
      </c>
      <c r="FB34" s="24" t="s">
        <v>20</v>
      </c>
      <c r="FC34" s="24" t="s">
        <v>20</v>
      </c>
      <c r="FD34" s="24" t="s">
        <v>20</v>
      </c>
      <c r="FE34" s="24" t="s">
        <v>20</v>
      </c>
      <c r="FF34" s="24" t="s">
        <v>20</v>
      </c>
      <c r="FG34" s="24" t="s">
        <v>20</v>
      </c>
      <c r="FH34" s="24" t="s">
        <v>20</v>
      </c>
      <c r="FI34" s="24" t="s">
        <v>20</v>
      </c>
      <c r="FJ34" s="24" t="s">
        <v>20</v>
      </c>
      <c r="FK34" s="24" t="s">
        <v>20</v>
      </c>
      <c r="FL34" s="24" t="s">
        <v>20</v>
      </c>
      <c r="FM34" s="24" t="s">
        <v>20</v>
      </c>
      <c r="FN34" s="24" t="s">
        <v>20</v>
      </c>
      <c r="FO34" s="24" t="s">
        <v>20</v>
      </c>
      <c r="FP34" s="24" t="s">
        <v>20</v>
      </c>
      <c r="FQ34" s="24" t="s">
        <v>20</v>
      </c>
      <c r="FR34" s="24" t="s">
        <v>20</v>
      </c>
      <c r="FS34" s="24" t="s">
        <v>20</v>
      </c>
      <c r="FT34" s="24" t="s">
        <v>20</v>
      </c>
      <c r="FU34" s="24" t="s">
        <v>20</v>
      </c>
      <c r="FV34" s="24" t="s">
        <v>20</v>
      </c>
      <c r="FW34" s="24" t="s">
        <v>20</v>
      </c>
      <c r="FX34" s="24" t="s">
        <v>20</v>
      </c>
      <c r="FY34" s="24" t="s">
        <v>20</v>
      </c>
      <c r="FZ34" s="24" t="s">
        <v>20</v>
      </c>
      <c r="GA34" s="24" t="s">
        <v>20</v>
      </c>
      <c r="GB34" s="24" t="s">
        <v>20</v>
      </c>
      <c r="GC34" s="24" t="s">
        <v>20</v>
      </c>
      <c r="GD34" s="24" t="s">
        <v>20</v>
      </c>
      <c r="GE34" s="24" t="s">
        <v>20</v>
      </c>
      <c r="GF34" s="24" t="s">
        <v>20</v>
      </c>
      <c r="GG34" s="24" t="s">
        <v>20</v>
      </c>
      <c r="GH34" s="24" t="s">
        <v>20</v>
      </c>
      <c r="GI34" s="24" t="s">
        <v>20</v>
      </c>
      <c r="GJ34" s="24" t="s">
        <v>20</v>
      </c>
      <c r="GK34" s="24" t="s">
        <v>20</v>
      </c>
      <c r="GL34" s="24" t="s">
        <v>20</v>
      </c>
      <c r="GM34" s="24" t="s">
        <v>20</v>
      </c>
      <c r="GN34" s="24" t="s">
        <v>20</v>
      </c>
      <c r="GO34" s="24" t="s">
        <v>20</v>
      </c>
      <c r="GP34" s="24" t="s">
        <v>20</v>
      </c>
      <c r="GQ34" s="24" t="s">
        <v>20</v>
      </c>
      <c r="GR34" s="24" t="s">
        <v>20</v>
      </c>
      <c r="GS34" s="24" t="s">
        <v>20</v>
      </c>
      <c r="GT34" s="24" t="s">
        <v>20</v>
      </c>
      <c r="GU34" s="24" t="s">
        <v>20</v>
      </c>
      <c r="GV34" s="24" t="s">
        <v>20</v>
      </c>
      <c r="GW34" s="24" t="s">
        <v>20</v>
      </c>
      <c r="GX34" s="24" t="s">
        <v>20</v>
      </c>
      <c r="GY34" s="24" t="s">
        <v>20</v>
      </c>
      <c r="GZ34" s="24" t="s">
        <v>20</v>
      </c>
      <c r="HA34" s="24" t="s">
        <v>20</v>
      </c>
      <c r="HB34" s="24" t="s">
        <v>20</v>
      </c>
      <c r="HC34" s="24" t="s">
        <v>20</v>
      </c>
      <c r="HD34" s="24" t="s">
        <v>20</v>
      </c>
      <c r="HE34" s="24" t="s">
        <v>20</v>
      </c>
      <c r="HF34" s="24" t="s">
        <v>20</v>
      </c>
      <c r="HG34" s="24" t="s">
        <v>20</v>
      </c>
      <c r="HH34" s="24" t="s">
        <v>20</v>
      </c>
      <c r="HI34" s="24" t="s">
        <v>20</v>
      </c>
      <c r="HJ34" s="24" t="s">
        <v>20</v>
      </c>
      <c r="HK34" s="24" t="s">
        <v>20</v>
      </c>
      <c r="HL34" s="24" t="s">
        <v>20</v>
      </c>
      <c r="HM34" s="24" t="s">
        <v>20</v>
      </c>
      <c r="HN34" s="24" t="s">
        <v>20</v>
      </c>
      <c r="HO34" s="24" t="s">
        <v>20</v>
      </c>
      <c r="HP34" s="24" t="s">
        <v>20</v>
      </c>
      <c r="HQ34" s="24" t="s">
        <v>20</v>
      </c>
      <c r="HR34" s="24" t="s">
        <v>20</v>
      </c>
      <c r="HS34" s="24" t="s">
        <v>20</v>
      </c>
      <c r="HT34" s="24" t="s">
        <v>20</v>
      </c>
      <c r="HU34" s="24" t="s">
        <v>20</v>
      </c>
      <c r="HV34" s="24" t="s">
        <v>20</v>
      </c>
      <c r="HW34" s="24" t="s">
        <v>20</v>
      </c>
      <c r="HX34" s="24" t="s">
        <v>20</v>
      </c>
      <c r="HY34" s="24" t="s">
        <v>20</v>
      </c>
      <c r="HZ34" s="24" t="s">
        <v>20</v>
      </c>
      <c r="IA34" s="24" t="s">
        <v>20</v>
      </c>
      <c r="IB34" s="24" t="s">
        <v>20</v>
      </c>
      <c r="IC34" s="24" t="s">
        <v>20</v>
      </c>
      <c r="ID34" s="24" t="s">
        <v>20</v>
      </c>
      <c r="IE34" s="24" t="s">
        <v>20</v>
      </c>
      <c r="IF34" s="48">
        <v>2.2168999999999998E-2</v>
      </c>
      <c r="IG34" s="48">
        <v>2.2168999999999998E-2</v>
      </c>
      <c r="IH34" s="48">
        <v>2.2168999999999998E-2</v>
      </c>
      <c r="II34" s="48">
        <v>2.2168999999999998E-2</v>
      </c>
      <c r="IJ34" s="48">
        <v>2.2168999999999998E-2</v>
      </c>
      <c r="IK34" s="48">
        <v>2.2168999999999998E-2</v>
      </c>
      <c r="IL34" s="48">
        <v>2.2168999999999998E-2</v>
      </c>
      <c r="IM34" s="48">
        <v>2.2168999999999998E-2</v>
      </c>
      <c r="IN34" s="48">
        <v>2.2168999999999998E-2</v>
      </c>
      <c r="IO34" s="48">
        <v>2.2168999999999998E-2</v>
      </c>
      <c r="IP34" s="48">
        <v>2.2168999999999998E-2</v>
      </c>
      <c r="IQ34" s="48">
        <v>2.2168999999999998E-2</v>
      </c>
      <c r="IR34" s="48">
        <v>2.2168999999999998E-2</v>
      </c>
      <c r="IS34" s="48">
        <v>2.2168999999999998E-2</v>
      </c>
      <c r="IT34" s="48">
        <v>2.2168999999999998E-2</v>
      </c>
      <c r="IU34" s="48">
        <v>2.2168999999999998E-2</v>
      </c>
      <c r="IV34" s="48">
        <v>2.2168999999999998E-2</v>
      </c>
      <c r="IW34" s="48">
        <v>2.2168999999999998E-2</v>
      </c>
      <c r="IX34" s="48">
        <v>2.2168999999999998E-2</v>
      </c>
      <c r="IY34" s="48">
        <v>2.2168999999999998E-2</v>
      </c>
      <c r="IZ34" s="48">
        <v>2.2168999999999998E-2</v>
      </c>
      <c r="JA34" s="48">
        <v>2.2168999999999998E-2</v>
      </c>
      <c r="JB34" s="48">
        <v>2.2168999999999998E-2</v>
      </c>
      <c r="JC34" s="48">
        <v>2.2168999999999998E-2</v>
      </c>
      <c r="JD34" s="48">
        <v>2.2168999999999998E-2</v>
      </c>
      <c r="JE34" s="48">
        <v>2.2168999999999998E-2</v>
      </c>
      <c r="JF34" s="48">
        <v>2.2168999999999998E-2</v>
      </c>
      <c r="JG34" s="48">
        <v>2.2168999999999998E-2</v>
      </c>
      <c r="JH34" s="48">
        <v>2.2168999999999998E-2</v>
      </c>
      <c r="JI34" s="48">
        <v>2.2168999999999998E-2</v>
      </c>
      <c r="JJ34" s="48">
        <v>2.2168999999999998E-2</v>
      </c>
      <c r="JK34" s="48">
        <v>2.2168999999999998E-2</v>
      </c>
      <c r="JL34" s="48">
        <v>2.2168999999999998E-2</v>
      </c>
      <c r="JM34" s="48">
        <f>+'[1]STA-3SG'!$IP$71</f>
        <v>2.2168999999999998E-2</v>
      </c>
      <c r="JN34" s="48">
        <f>+'[1]STA-3SG'!$IQ$71</f>
        <v>2.2168999999999998E-2</v>
      </c>
      <c r="JO34" s="48">
        <f>+'[1]STA-3SG'!$IR$71</f>
        <v>2.2168999999999998E-2</v>
      </c>
      <c r="JP34" s="48">
        <v>2.2168999999999998E-2</v>
      </c>
      <c r="JQ34" s="48">
        <v>2.2168999999999998E-2</v>
      </c>
      <c r="JR34" s="48">
        <v>2.2168999999999998E-2</v>
      </c>
      <c r="JS34" s="48">
        <v>2.2168999999999998E-2</v>
      </c>
      <c r="JT34" s="48">
        <v>2.2168999999999998E-2</v>
      </c>
      <c r="JU34" s="48">
        <v>2.2168999999999998E-2</v>
      </c>
      <c r="JV34" s="48">
        <v>2.0812999999999998E-2</v>
      </c>
      <c r="JW34" s="48">
        <v>2.0812999999999998E-2</v>
      </c>
      <c r="JX34" s="48">
        <v>2.0812999999999998E-2</v>
      </c>
      <c r="JY34" s="48">
        <v>2.0812999999999998E-2</v>
      </c>
      <c r="JZ34" s="48">
        <v>2.0812999999999998E-2</v>
      </c>
      <c r="KA34" s="48">
        <v>2.0812999999999998E-2</v>
      </c>
      <c r="KB34" s="48">
        <v>2.0812999999999998E-2</v>
      </c>
      <c r="KC34" s="48">
        <v>2.0812999999999998E-2</v>
      </c>
      <c r="KD34" s="48">
        <v>2.0812999999999998E-2</v>
      </c>
      <c r="KE34" s="48">
        <v>2.0812999999999998E-2</v>
      </c>
      <c r="KF34" s="48">
        <v>2.0812999999999998E-2</v>
      </c>
      <c r="KG34" s="48">
        <v>2.0812999999999998E-2</v>
      </c>
    </row>
    <row r="35" spans="1:293" ht="20.100000000000001" customHeight="1" x14ac:dyDescent="0.3">
      <c r="C35" s="45"/>
      <c r="D35" s="45"/>
      <c r="E35" s="45"/>
      <c r="F35" s="45"/>
      <c r="G35" s="45"/>
      <c r="H35" s="45"/>
      <c r="I35" s="45"/>
      <c r="J35" s="45"/>
      <c r="K35" s="24"/>
      <c r="L35" s="45"/>
      <c r="M35" s="45"/>
      <c r="N35" s="45"/>
      <c r="O35" s="45"/>
      <c r="P35" s="45"/>
      <c r="Q35" s="45"/>
      <c r="R35" s="45"/>
      <c r="S35" s="45"/>
      <c r="T35" s="45"/>
      <c r="U35" s="46"/>
      <c r="V35" s="46"/>
      <c r="W35" s="46"/>
      <c r="X35" s="46"/>
      <c r="Y35" s="46"/>
      <c r="Z35" s="47"/>
      <c r="AA35" s="45"/>
      <c r="AB35" s="45"/>
      <c r="AC35" s="45"/>
      <c r="AD35" s="45"/>
      <c r="AE35" s="45"/>
      <c r="AF35" s="45"/>
      <c r="AG35" s="45"/>
      <c r="AH35" s="45"/>
      <c r="AI35" s="45"/>
      <c r="AJ35" s="45"/>
      <c r="AK35" s="45"/>
      <c r="AL35" s="45"/>
      <c r="AM35" s="45"/>
      <c r="AN35" s="45"/>
      <c r="AO35" s="45"/>
      <c r="AP35" s="45"/>
      <c r="AQ35" s="45"/>
      <c r="AR35" s="45"/>
      <c r="AS35" s="45"/>
      <c r="AT35" s="45"/>
      <c r="AU35" s="45"/>
      <c r="AV35" s="45"/>
      <c r="AW35" s="45"/>
      <c r="AX35" s="45"/>
      <c r="AY35" s="45"/>
      <c r="AZ35" s="45"/>
      <c r="BA35" s="45"/>
      <c r="BB35" s="45"/>
      <c r="BC35" s="45"/>
      <c r="BD35" s="45"/>
      <c r="BE35" s="45"/>
      <c r="BF35" s="45"/>
      <c r="BG35" s="45"/>
      <c r="BH35" s="45"/>
      <c r="BI35" s="45"/>
      <c r="BJ35" s="45"/>
      <c r="BK35" s="45"/>
      <c r="BL35" s="45"/>
      <c r="BM35" s="45"/>
      <c r="BN35" s="45"/>
      <c r="BO35" s="45"/>
      <c r="BP35" s="45"/>
      <c r="BQ35" s="45"/>
      <c r="BR35" s="45"/>
      <c r="BS35" s="45"/>
      <c r="BT35" s="45"/>
      <c r="BU35" s="45"/>
      <c r="BV35" s="45"/>
      <c r="BW35" s="45"/>
      <c r="BX35" s="45"/>
      <c r="BY35" s="45"/>
      <c r="BZ35" s="45"/>
      <c r="CA35" s="45"/>
      <c r="CB35" s="45"/>
      <c r="CC35" s="45"/>
      <c r="CD35" s="45"/>
      <c r="CE35" s="45"/>
      <c r="CF35" s="45"/>
      <c r="CG35" s="45"/>
      <c r="CH35" s="45"/>
      <c r="CI35" s="45"/>
      <c r="CJ35" s="45"/>
      <c r="CK35" s="45"/>
      <c r="CL35" s="45"/>
      <c r="CM35" s="45"/>
      <c r="CN35" s="45"/>
      <c r="CO35" s="45"/>
      <c r="CP35" s="45"/>
      <c r="CQ35" s="45"/>
      <c r="CR35" s="45"/>
      <c r="CS35" s="45"/>
      <c r="CT35" s="45"/>
      <c r="CU35" s="45"/>
      <c r="CV35" s="45"/>
      <c r="CW35" s="45"/>
      <c r="CX35" s="45"/>
      <c r="CY35" s="45"/>
      <c r="CZ35" s="45"/>
      <c r="DA35" s="45"/>
      <c r="DB35" s="45"/>
      <c r="DC35" s="45"/>
      <c r="DD35" s="45"/>
      <c r="DE35" s="45"/>
      <c r="DF35" s="45"/>
      <c r="DG35" s="45"/>
      <c r="DH35" s="45"/>
      <c r="DI35" s="45"/>
      <c r="DJ35" s="45"/>
      <c r="DK35" s="45"/>
      <c r="DL35" s="45"/>
      <c r="DM35" s="45"/>
      <c r="DN35" s="45"/>
      <c r="DO35" s="45"/>
      <c r="DP35" s="45"/>
      <c r="DQ35" s="45"/>
      <c r="DR35" s="45"/>
      <c r="DS35" s="45"/>
      <c r="DT35" s="45"/>
      <c r="DU35" s="45"/>
      <c r="DV35" s="45"/>
      <c r="DW35" s="45"/>
      <c r="DX35" s="45"/>
      <c r="DY35" s="45"/>
      <c r="DZ35" s="45"/>
      <c r="EA35" s="45"/>
      <c r="EB35" s="45"/>
      <c r="EC35" s="45"/>
      <c r="ED35" s="45"/>
      <c r="EE35" s="45"/>
      <c r="EF35" s="45"/>
      <c r="EG35" s="45"/>
      <c r="EH35" s="45"/>
      <c r="EI35" s="45"/>
      <c r="EJ35" s="45"/>
      <c r="EK35" s="45"/>
      <c r="EL35" s="45"/>
      <c r="EM35" s="45"/>
      <c r="EN35" s="45"/>
      <c r="EO35" s="45"/>
      <c r="EP35" s="45"/>
      <c r="EQ35" s="45"/>
      <c r="ER35" s="45"/>
      <c r="ES35" s="45"/>
      <c r="ET35" s="45"/>
      <c r="EU35" s="45"/>
      <c r="EV35" s="45"/>
      <c r="EW35" s="45"/>
      <c r="EX35" s="45"/>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4"/>
      <c r="IK35" s="24"/>
      <c r="IL35" s="33"/>
      <c r="IM35" s="33"/>
      <c r="IN35" s="33"/>
      <c r="IO35" s="33"/>
      <c r="IP35" s="33"/>
      <c r="IQ35" s="33"/>
      <c r="IR35" s="33"/>
      <c r="IS35" s="33"/>
      <c r="IT35" s="33"/>
      <c r="IU35" s="33"/>
      <c r="IV35" s="30"/>
      <c r="IW35" s="33"/>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row>
    <row r="36" spans="1:293" s="8" customFormat="1" ht="17.25" customHeight="1" x14ac:dyDescent="0.3">
      <c r="B36" s="8" t="s">
        <v>26</v>
      </c>
      <c r="C36" s="27">
        <v>1124.9696721397461</v>
      </c>
      <c r="D36" s="27">
        <v>1332.7778252884407</v>
      </c>
      <c r="E36" s="27">
        <v>1492.9870878055767</v>
      </c>
      <c r="F36" s="27">
        <v>1473.3036743100033</v>
      </c>
      <c r="G36" s="27">
        <v>1528.5631690300002</v>
      </c>
      <c r="H36" s="27">
        <v>1918.4374351399999</v>
      </c>
      <c r="I36" s="27">
        <v>2500.6172341399997</v>
      </c>
      <c r="J36" s="27">
        <v>2236</v>
      </c>
      <c r="K36" s="27">
        <v>3591.2848953881357</v>
      </c>
      <c r="L36" s="27">
        <v>4060.9373628148082</v>
      </c>
      <c r="M36" s="27">
        <v>2599.5150035201073</v>
      </c>
      <c r="N36" s="27">
        <v>3330.5</v>
      </c>
      <c r="O36" s="27">
        <v>4836</v>
      </c>
      <c r="P36" s="27">
        <v>5569.2</v>
      </c>
      <c r="Q36" s="27">
        <v>6095.9804948243609</v>
      </c>
      <c r="R36" s="27">
        <v>7204.8771021846651</v>
      </c>
      <c r="S36" s="27">
        <v>8151.1797152780491</v>
      </c>
      <c r="T36" s="27">
        <v>8385.1364276260301</v>
      </c>
      <c r="U36" s="28">
        <v>8951.7928906851848</v>
      </c>
      <c r="V36" s="28">
        <v>8564.6473961000102</v>
      </c>
      <c r="W36" s="28">
        <v>7840.051567515</v>
      </c>
      <c r="X36" s="28">
        <v>7644.700751032</v>
      </c>
      <c r="Y36" s="28">
        <v>8423.8968466120277</v>
      </c>
      <c r="Z36" s="29"/>
      <c r="AA36" s="27">
        <v>1056.9289518054143</v>
      </c>
      <c r="AB36" s="27">
        <v>1090.3607630900201</v>
      </c>
      <c r="AC36" s="27">
        <v>1205.5493442630259</v>
      </c>
      <c r="AD36" s="27">
        <v>1101.2243923908534</v>
      </c>
      <c r="AE36" s="27">
        <v>1124.431964621624</v>
      </c>
      <c r="AF36" s="27">
        <v>1249.7751793082089</v>
      </c>
      <c r="AG36" s="27">
        <v>1269.9126973165141</v>
      </c>
      <c r="AH36" s="27">
        <v>1331.9078712425674</v>
      </c>
      <c r="AI36" s="27">
        <v>1315.5089717218107</v>
      </c>
      <c r="AJ36" s="27">
        <v>1308.1496405743464</v>
      </c>
      <c r="AK36" s="27">
        <v>1337.6160161037096</v>
      </c>
      <c r="AL36" s="27">
        <v>1332.7778252884407</v>
      </c>
      <c r="AM36" s="27">
        <v>1340.1503167602446</v>
      </c>
      <c r="AN36" s="27">
        <v>1300.6134646474247</v>
      </c>
      <c r="AO36" s="27">
        <v>1328.2478270317838</v>
      </c>
      <c r="AP36" s="27">
        <v>1393.1501497823674</v>
      </c>
      <c r="AQ36" s="27">
        <v>1416.4497195618901</v>
      </c>
      <c r="AR36" s="27">
        <v>1221.2621331184926</v>
      </c>
      <c r="AS36" s="27">
        <v>1157.1219431325444</v>
      </c>
      <c r="AT36" s="27">
        <v>1171.9467472415256</v>
      </c>
      <c r="AU36" s="27">
        <v>1224.5419803228729</v>
      </c>
      <c r="AV36" s="27">
        <v>1253.2837385112791</v>
      </c>
      <c r="AW36" s="27">
        <v>1277.0413121978722</v>
      </c>
      <c r="AX36" s="27">
        <v>1492.9870878055767</v>
      </c>
      <c r="AY36" s="27">
        <v>1519.924075987431</v>
      </c>
      <c r="AZ36" s="27">
        <v>1536.5708631771658</v>
      </c>
      <c r="BA36" s="27">
        <v>1544.814164737687</v>
      </c>
      <c r="BB36" s="27">
        <v>1467.2272604906502</v>
      </c>
      <c r="BC36" s="27">
        <v>1459.5246936297835</v>
      </c>
      <c r="BD36" s="27">
        <v>1476.0512449959419</v>
      </c>
      <c r="BE36" s="27">
        <v>1482.6823607123915</v>
      </c>
      <c r="BF36" s="27">
        <v>1464.9691911347672</v>
      </c>
      <c r="BG36" s="27">
        <v>1482.9178686930768</v>
      </c>
      <c r="BH36" s="27">
        <v>1506.7112860321681</v>
      </c>
      <c r="BI36" s="27">
        <v>1548.2766880375539</v>
      </c>
      <c r="BJ36" s="27">
        <v>1473.3036743100033</v>
      </c>
      <c r="BK36" s="27">
        <v>1536.2529009099997</v>
      </c>
      <c r="BL36" s="27">
        <v>1553.0275930071366</v>
      </c>
      <c r="BM36" s="27">
        <v>1580.4002879687491</v>
      </c>
      <c r="BN36" s="27">
        <v>1601.8080973244105</v>
      </c>
      <c r="BO36" s="27">
        <v>1543.8630574116821</v>
      </c>
      <c r="BP36" s="27">
        <v>1580.0019334472895</v>
      </c>
      <c r="BQ36" s="27">
        <v>1579.5037088929994</v>
      </c>
      <c r="BR36" s="27">
        <v>1681.9747529916372</v>
      </c>
      <c r="BS36" s="27">
        <v>1670.2390266526713</v>
      </c>
      <c r="BT36" s="27">
        <v>1467.356389100788</v>
      </c>
      <c r="BU36" s="27">
        <v>1481.0601540834771</v>
      </c>
      <c r="BV36" s="27">
        <v>1528.5631690300002</v>
      </c>
      <c r="BW36" s="27">
        <v>1607.6547930532711</v>
      </c>
      <c r="BX36" s="27">
        <v>1567.688033415116</v>
      </c>
      <c r="BY36" s="27">
        <v>1570.6868066903103</v>
      </c>
      <c r="BZ36" s="27">
        <v>1666.411699782775</v>
      </c>
      <c r="CA36" s="27">
        <v>1732.7481000618779</v>
      </c>
      <c r="CB36" s="27">
        <v>1734.4397291221717</v>
      </c>
      <c r="CC36" s="27">
        <v>1697.7311549946803</v>
      </c>
      <c r="CD36" s="27">
        <v>1736.4024869041009</v>
      </c>
      <c r="CE36" s="27">
        <v>1685.1240524950799</v>
      </c>
      <c r="CF36" s="27">
        <v>1766.7</v>
      </c>
      <c r="CG36" s="27">
        <v>1868.4</v>
      </c>
      <c r="CH36" s="27">
        <v>1918.4374351399999</v>
      </c>
      <c r="CI36" s="27">
        <v>1954.9146792072727</v>
      </c>
      <c r="CJ36" s="27">
        <v>1991.3148490072729</v>
      </c>
      <c r="CK36" s="27">
        <v>2081.6027019672742</v>
      </c>
      <c r="CL36" s="27">
        <v>2202.6485651672729</v>
      </c>
      <c r="CM36" s="27">
        <v>2220.0838955186709</v>
      </c>
      <c r="CN36" s="27">
        <v>2286.1483515305408</v>
      </c>
      <c r="CO36" s="27">
        <v>2202.9</v>
      </c>
      <c r="CP36" s="27">
        <v>2163.9</v>
      </c>
      <c r="CQ36" s="27">
        <v>2434.9</v>
      </c>
      <c r="CR36" s="27">
        <v>2411.1</v>
      </c>
      <c r="CS36" s="27">
        <v>2363</v>
      </c>
      <c r="CT36" s="27">
        <v>2500.6172341399997</v>
      </c>
      <c r="CU36" s="27">
        <v>2588.0366485999998</v>
      </c>
      <c r="CV36" s="27">
        <v>2819.26435498</v>
      </c>
      <c r="CW36" s="27">
        <v>2834.7132597299997</v>
      </c>
      <c r="CX36" s="27">
        <v>2809.1745301600004</v>
      </c>
      <c r="CY36" s="27">
        <v>2801.2879022500001</v>
      </c>
      <c r="CZ36" s="27">
        <v>2890.1807539299998</v>
      </c>
      <c r="DA36" s="27">
        <v>2677.7144514599995</v>
      </c>
      <c r="DB36" s="27">
        <v>2557.67916221</v>
      </c>
      <c r="DC36" s="27">
        <v>2259.1506597799994</v>
      </c>
      <c r="DD36" s="27">
        <v>1891.3075850600017</v>
      </c>
      <c r="DE36" s="27">
        <v>1927.6118820200018</v>
      </c>
      <c r="DF36" s="27">
        <v>2236</v>
      </c>
      <c r="DG36" s="27">
        <v>2250.2364873700003</v>
      </c>
      <c r="DH36" s="27">
        <v>2375.3492184199995</v>
      </c>
      <c r="DI36" s="27">
        <v>2773.1561089499996</v>
      </c>
      <c r="DJ36" s="27">
        <v>2703.7457700500013</v>
      </c>
      <c r="DK36" s="27">
        <v>2676.813748930002</v>
      </c>
      <c r="DL36" s="27">
        <v>2510.8203266900009</v>
      </c>
      <c r="DM36" s="27">
        <v>2490.7795871299986</v>
      </c>
      <c r="DN36" s="27">
        <v>2586.6694615200008</v>
      </c>
      <c r="DO36" s="27">
        <v>2753.6366118800001</v>
      </c>
      <c r="DP36" s="27">
        <v>2786.6319855600004</v>
      </c>
      <c r="DQ36" s="27">
        <v>2882.7884582199508</v>
      </c>
      <c r="DR36" s="27">
        <v>3591.2848953881357</v>
      </c>
      <c r="DS36" s="27">
        <v>2955.8830828800001</v>
      </c>
      <c r="DT36" s="27">
        <v>3084.7457070099999</v>
      </c>
      <c r="DU36" s="27">
        <v>3112.4499271499999</v>
      </c>
      <c r="DV36" s="27">
        <v>3153.2113491900027</v>
      </c>
      <c r="DW36" s="27">
        <v>3223.9476470999998</v>
      </c>
      <c r="DX36" s="27">
        <v>3176.257148188</v>
      </c>
      <c r="DY36" s="27">
        <v>3173.2106446060002</v>
      </c>
      <c r="DZ36" s="27">
        <v>3267.2470501840003</v>
      </c>
      <c r="EA36" s="27">
        <v>3357.0040475219998</v>
      </c>
      <c r="EB36" s="27">
        <v>3440.6004611599992</v>
      </c>
      <c r="EC36" s="27">
        <v>3274.6219880000003</v>
      </c>
      <c r="ED36" s="27">
        <v>4060.9373628148082</v>
      </c>
      <c r="EE36" s="27">
        <v>3991.4818964918418</v>
      </c>
      <c r="EF36" s="27">
        <v>4128.9230776795348</v>
      </c>
      <c r="EG36" s="27">
        <v>3972.8257742511551</v>
      </c>
      <c r="EH36" s="27">
        <v>3983.5930025591133</v>
      </c>
      <c r="EI36" s="27">
        <v>3701.5587896766192</v>
      </c>
      <c r="EJ36" s="27">
        <v>3326.9184367288321</v>
      </c>
      <c r="EK36" s="27">
        <v>3349.357806665636</v>
      </c>
      <c r="EL36" s="27">
        <v>3400.9252509616713</v>
      </c>
      <c r="EM36" s="27">
        <v>3179.8236313093162</v>
      </c>
      <c r="EN36" s="27">
        <v>3140.4290144232191</v>
      </c>
      <c r="EO36" s="27">
        <v>2776.5287665854785</v>
      </c>
      <c r="EP36" s="27">
        <v>2599.5150035201073</v>
      </c>
      <c r="EQ36" s="27">
        <v>2836.4</v>
      </c>
      <c r="ER36" s="27">
        <v>2551.0498395830009</v>
      </c>
      <c r="ES36" s="27">
        <v>2488.7343793559994</v>
      </c>
      <c r="ET36" s="27">
        <v>2544.4909027439999</v>
      </c>
      <c r="EU36" s="27">
        <v>2357.8938048339996</v>
      </c>
      <c r="EV36" s="27">
        <v>2860.5</v>
      </c>
      <c r="EW36" s="27">
        <v>2956.7</v>
      </c>
      <c r="EX36" s="27">
        <v>3060.9</v>
      </c>
      <c r="EY36" s="27">
        <v>3236.8075340333858</v>
      </c>
      <c r="EZ36" s="27">
        <v>3189.3063680475288</v>
      </c>
      <c r="FA36" s="27">
        <v>3359.7483135306634</v>
      </c>
      <c r="FB36" s="27">
        <v>3330.5</v>
      </c>
      <c r="FC36" s="27"/>
      <c r="FD36" s="27"/>
      <c r="FE36" s="27">
        <v>3637.8</v>
      </c>
      <c r="FF36" s="27">
        <v>3803.6</v>
      </c>
      <c r="FG36" s="27">
        <v>3828</v>
      </c>
      <c r="FH36" s="27">
        <v>3656.3</v>
      </c>
      <c r="FI36" s="27">
        <v>4032.6</v>
      </c>
      <c r="FJ36" s="27">
        <v>4278</v>
      </c>
      <c r="FK36" s="27">
        <v>4696.8</v>
      </c>
      <c r="FL36" s="27">
        <v>4886.8999999999996</v>
      </c>
      <c r="FM36" s="27">
        <v>4878.8999999999996</v>
      </c>
      <c r="FN36" s="27">
        <v>4836</v>
      </c>
      <c r="FO36" s="27">
        <v>4815.6000000000004</v>
      </c>
      <c r="FP36" s="27">
        <v>5015.8999999999996</v>
      </c>
      <c r="FQ36" s="27">
        <v>5064.8</v>
      </c>
      <c r="FR36" s="27">
        <v>5232.8999999999996</v>
      </c>
      <c r="FS36" s="27">
        <v>5386.1</v>
      </c>
      <c r="FT36" s="27">
        <v>5883.2</v>
      </c>
      <c r="FU36" s="27">
        <v>5146.7</v>
      </c>
      <c r="FV36" s="27">
        <v>5476.4</v>
      </c>
      <c r="FW36" s="27">
        <v>5399.6</v>
      </c>
      <c r="FX36" s="27">
        <v>5294.4</v>
      </c>
      <c r="FY36" s="27">
        <v>5517.9</v>
      </c>
      <c r="FZ36" s="27">
        <v>5569.2</v>
      </c>
      <c r="GA36" s="27">
        <v>5304.2</v>
      </c>
      <c r="GB36" s="27">
        <v>5450</v>
      </c>
      <c r="GC36" s="27">
        <v>5564.4</v>
      </c>
      <c r="GD36" s="27">
        <v>5771.2</v>
      </c>
      <c r="GE36" s="27">
        <v>5743.1</v>
      </c>
      <c r="GF36" s="27">
        <v>5655.4726895446765</v>
      </c>
      <c r="GG36" s="27">
        <v>5687.9964964484479</v>
      </c>
      <c r="GH36" s="27">
        <v>5795.5694237510015</v>
      </c>
      <c r="GI36" s="27">
        <v>5996.9269158998886</v>
      </c>
      <c r="GJ36" s="27">
        <v>6033.358971113099</v>
      </c>
      <c r="GK36" s="27">
        <v>5966.0827116023702</v>
      </c>
      <c r="GL36" s="27">
        <v>6095.9804948243609</v>
      </c>
      <c r="GM36" s="27">
        <v>6467.2488177175792</v>
      </c>
      <c r="GN36" s="27">
        <v>6650.7549033747782</v>
      </c>
      <c r="GO36" s="27">
        <v>6639.7501979469744</v>
      </c>
      <c r="GP36" s="27">
        <v>6945.3850029169453</v>
      </c>
      <c r="GQ36" s="27">
        <v>6897.3411348352402</v>
      </c>
      <c r="GR36" s="27">
        <v>6855.28893124144</v>
      </c>
      <c r="GS36" s="27">
        <v>6854.3110025083461</v>
      </c>
      <c r="GT36" s="27">
        <v>6922.0316127278447</v>
      </c>
      <c r="GU36" s="27">
        <v>7051.7120674139687</v>
      </c>
      <c r="GV36" s="27">
        <v>7166.9330927439532</v>
      </c>
      <c r="GW36" s="27">
        <v>7135.679170076236</v>
      </c>
      <c r="GX36" s="27">
        <v>7204.8771021846651</v>
      </c>
      <c r="GY36" s="27">
        <v>7671.7012280161834</v>
      </c>
      <c r="GZ36" s="27">
        <v>7720.9497126565666</v>
      </c>
      <c r="HA36" s="27">
        <v>7651.7287428522795</v>
      </c>
      <c r="HB36" s="27">
        <v>7711.3350265314284</v>
      </c>
      <c r="HC36" s="27">
        <v>7731.6444541361916</v>
      </c>
      <c r="HD36" s="27">
        <v>7542.7</v>
      </c>
      <c r="HE36" s="27">
        <v>7683.5412019771411</v>
      </c>
      <c r="HF36" s="27">
        <v>7794.8580669195144</v>
      </c>
      <c r="HG36" s="27">
        <v>7899.560836200897</v>
      </c>
      <c r="HH36" s="27">
        <v>7779.6220931122807</v>
      </c>
      <c r="HI36" s="27">
        <v>7906.5638931602889</v>
      </c>
      <c r="HJ36" s="27">
        <v>8159.3</v>
      </c>
      <c r="HK36" s="27">
        <v>8276.7717417910153</v>
      </c>
      <c r="HL36" s="27">
        <v>8210.3926871865679</v>
      </c>
      <c r="HM36" s="27">
        <v>8340.215002334884</v>
      </c>
      <c r="HN36" s="27">
        <v>8374.2088017240476</v>
      </c>
      <c r="HO36" s="27">
        <v>8448.8231725227706</v>
      </c>
      <c r="HP36" s="27">
        <v>8158.6885927227368</v>
      </c>
      <c r="HQ36" s="27">
        <v>8217.1792275137868</v>
      </c>
      <c r="HR36" s="27">
        <v>8379.9661859045609</v>
      </c>
      <c r="HS36" s="27">
        <v>8293.1035137657655</v>
      </c>
      <c r="HT36" s="27">
        <v>8431.5110815542466</v>
      </c>
      <c r="HU36" s="27">
        <v>8269.2260270441402</v>
      </c>
      <c r="HV36" s="27">
        <v>8385.1364276260301</v>
      </c>
      <c r="HW36" s="27">
        <v>8677.84920616007</v>
      </c>
      <c r="HX36" s="27">
        <v>8614.4049803865528</v>
      </c>
      <c r="HY36" s="27">
        <v>8726.4238550425762</v>
      </c>
      <c r="HZ36" s="27">
        <v>8748.7267631265131</v>
      </c>
      <c r="IA36" s="27">
        <v>8864.1008495880451</v>
      </c>
      <c r="IB36" s="27">
        <v>8602.037316104721</v>
      </c>
      <c r="IC36" s="27">
        <v>8583.8113767198065</v>
      </c>
      <c r="ID36" s="27">
        <v>8697.84380419626</v>
      </c>
      <c r="IE36" s="27">
        <v>8634.2083849402861</v>
      </c>
      <c r="IF36" s="27">
        <v>8583.7965291062847</v>
      </c>
      <c r="IG36" s="27">
        <v>9296.842596202132</v>
      </c>
      <c r="IH36" s="27">
        <v>8951.7928906851848</v>
      </c>
      <c r="II36" s="27">
        <v>9203.3644508401467</v>
      </c>
      <c r="IJ36" s="27">
        <v>8995.9623442724442</v>
      </c>
      <c r="IK36" s="27">
        <v>9030.6349764964489</v>
      </c>
      <c r="IL36" s="30">
        <v>9166.3031732590771</v>
      </c>
      <c r="IM36" s="30">
        <v>9244.1976064817536</v>
      </c>
      <c r="IN36" s="30">
        <v>8948.7920343084152</v>
      </c>
      <c r="IO36" s="30">
        <v>8577.0882529849987</v>
      </c>
      <c r="IP36" s="30">
        <v>8162.3066031808994</v>
      </c>
      <c r="IQ36" s="30">
        <v>8105.5210368250009</v>
      </c>
      <c r="IR36" s="30">
        <v>8272.5416518849997</v>
      </c>
      <c r="IS36" s="30">
        <v>8451.4621008800004</v>
      </c>
      <c r="IT36" s="30">
        <v>8564.6473961000102</v>
      </c>
      <c r="IU36" s="30">
        <v>8881.5601666639996</v>
      </c>
      <c r="IV36" s="30">
        <v>8821.7173674219994</v>
      </c>
      <c r="IW36" s="30">
        <v>8889.4440816020015</v>
      </c>
      <c r="IX36" s="30">
        <v>9004.4747395229988</v>
      </c>
      <c r="IY36" s="30">
        <v>9090.2996586129993</v>
      </c>
      <c r="IZ36" s="30">
        <v>8625.7426872859996</v>
      </c>
      <c r="JA36" s="30">
        <v>8765.8757000669993</v>
      </c>
      <c r="JB36" s="30">
        <v>8862.1069846029986</v>
      </c>
      <c r="JC36" s="30">
        <v>8621.2975761729776</v>
      </c>
      <c r="JD36" s="30">
        <v>8678.2197389000012</v>
      </c>
      <c r="JE36" s="30">
        <v>7629.8355872899992</v>
      </c>
      <c r="JF36" s="30">
        <v>7840.051567515</v>
      </c>
      <c r="JG36" s="30">
        <v>7918.8491511510001</v>
      </c>
      <c r="JH36" s="30">
        <v>7271.0500167050004</v>
      </c>
      <c r="JI36" s="30">
        <v>7484.9745103979994</v>
      </c>
      <c r="JJ36" s="30">
        <v>7133.7828262839994</v>
      </c>
      <c r="JK36" s="30">
        <v>7185.751911669</v>
      </c>
      <c r="JL36" s="30">
        <v>6873.6690698230013</v>
      </c>
      <c r="JM36" s="30">
        <f>+'[1]STA-3SG'!$IP$74</f>
        <v>7189.447029607998</v>
      </c>
      <c r="JN36" s="30">
        <f>+'[1]STA-3SG'!$IQ$74</f>
        <v>7260.8767260840068</v>
      </c>
      <c r="JO36" s="30">
        <f>+'[1]STA-3SG'!$IR$74</f>
        <v>8337.5530882530002</v>
      </c>
      <c r="JP36" s="30">
        <v>7589.8470271889764</v>
      </c>
      <c r="JQ36" s="30">
        <v>7882.9477659479999</v>
      </c>
      <c r="JR36" s="30">
        <v>7644.700751032</v>
      </c>
      <c r="JS36" s="30">
        <v>7719.8123278800012</v>
      </c>
      <c r="JT36" s="30">
        <v>7501.2967924969998</v>
      </c>
      <c r="JU36" s="30">
        <v>7323.9654943369997</v>
      </c>
      <c r="JV36" s="30">
        <v>7220.7822036420002</v>
      </c>
      <c r="JW36" s="30">
        <v>7018.96169353</v>
      </c>
      <c r="JX36" s="30">
        <v>7150.2025448549994</v>
      </c>
      <c r="JY36" s="30">
        <v>7585.2529765059999</v>
      </c>
      <c r="JZ36" s="30">
        <v>7447.9356705480004</v>
      </c>
      <c r="KA36" s="30">
        <v>7672.0884498489995</v>
      </c>
      <c r="KB36" s="30">
        <v>7523.3577300250008</v>
      </c>
      <c r="KC36" s="30">
        <v>7832.7906904059992</v>
      </c>
      <c r="KD36" s="30">
        <v>8423.8968466120277</v>
      </c>
      <c r="KE36" s="30">
        <v>10952.835402926006</v>
      </c>
      <c r="KF36" s="30">
        <v>10332.501924799997</v>
      </c>
      <c r="KG36" s="30">
        <v>10510.329182485017</v>
      </c>
    </row>
    <row r="37" spans="1:293" ht="12" x14ac:dyDescent="0.3">
      <c r="C37" s="24"/>
      <c r="D37" s="24"/>
      <c r="E37" s="24"/>
      <c r="F37" s="24"/>
      <c r="G37" s="24"/>
      <c r="H37" s="24"/>
      <c r="I37" s="24"/>
      <c r="J37" s="24"/>
      <c r="K37" s="24"/>
      <c r="L37" s="24"/>
      <c r="M37" s="24"/>
      <c r="N37" s="24"/>
      <c r="O37" s="24"/>
      <c r="P37" s="24"/>
      <c r="Q37" s="24"/>
      <c r="R37" s="24"/>
      <c r="S37" s="24"/>
      <c r="T37" s="24"/>
      <c r="U37" s="13"/>
      <c r="V37" s="13"/>
      <c r="W37" s="13"/>
      <c r="X37" s="13"/>
      <c r="Y37" s="13"/>
      <c r="Z37" s="32"/>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4"/>
      <c r="BF37" s="24"/>
      <c r="BG37" s="24"/>
      <c r="BH37" s="24"/>
      <c r="BI37" s="24"/>
      <c r="BJ37" s="24"/>
      <c r="BK37" s="24"/>
      <c r="BL37" s="24"/>
      <c r="BM37" s="24"/>
      <c r="BN37" s="24"/>
      <c r="BO37" s="24"/>
      <c r="BP37" s="24"/>
      <c r="BQ37" s="24"/>
      <c r="BR37" s="24"/>
      <c r="BS37" s="24"/>
      <c r="BT37" s="24"/>
      <c r="BU37" s="24"/>
      <c r="DS37" s="24"/>
      <c r="DT37" s="24"/>
      <c r="DU37" s="24"/>
      <c r="DV37" s="24"/>
      <c r="DW37" s="24"/>
      <c r="DX37" s="24"/>
      <c r="DY37" s="24"/>
      <c r="DZ37" s="24"/>
      <c r="EA37" s="24"/>
      <c r="EB37" s="24"/>
      <c r="EC37" s="24"/>
      <c r="ED37" s="24"/>
      <c r="EE37" s="24"/>
      <c r="EF37" s="24"/>
      <c r="EG37" s="24"/>
      <c r="EH37" s="24"/>
      <c r="EI37" s="24"/>
      <c r="EJ37" s="24"/>
      <c r="EK37" s="24"/>
      <c r="EL37" s="24"/>
      <c r="EM37" s="24"/>
      <c r="EN37" s="24"/>
      <c r="EO37" s="24"/>
      <c r="EP37" s="24"/>
      <c r="EQ37" s="24"/>
      <c r="ER37" s="24"/>
      <c r="ES37" s="24"/>
      <c r="ET37" s="24"/>
      <c r="EU37" s="24"/>
      <c r="EV37" s="24"/>
      <c r="EW37" s="24"/>
      <c r="EX37" s="24"/>
      <c r="EY37" s="24"/>
      <c r="EZ37" s="24"/>
      <c r="FA37" s="24"/>
      <c r="FB37" s="24"/>
      <c r="FC37" s="24"/>
      <c r="FD37" s="24"/>
      <c r="FE37" s="24"/>
      <c r="FF37" s="24"/>
      <c r="FG37" s="24"/>
      <c r="FH37" s="24"/>
      <c r="FI37" s="24"/>
      <c r="FJ37" s="24"/>
      <c r="FK37" s="24"/>
      <c r="FL37" s="24"/>
      <c r="FM37" s="24"/>
      <c r="FN37" s="24"/>
      <c r="FO37" s="24"/>
      <c r="FP37" s="24"/>
      <c r="FQ37" s="24"/>
      <c r="FR37" s="24"/>
      <c r="FS37" s="24"/>
      <c r="FT37" s="24"/>
      <c r="FU37" s="24"/>
      <c r="FV37" s="24"/>
      <c r="FW37" s="24"/>
      <c r="FX37" s="24"/>
      <c r="FY37" s="24"/>
      <c r="FZ37" s="24"/>
      <c r="GA37" s="24"/>
      <c r="GB37" s="24"/>
      <c r="GC37" s="24"/>
      <c r="GD37" s="24"/>
      <c r="GE37" s="24"/>
      <c r="GF37" s="24"/>
      <c r="GG37" s="24"/>
      <c r="GH37" s="24"/>
      <c r="GI37" s="24"/>
      <c r="GJ37" s="24"/>
      <c r="GK37" s="24"/>
      <c r="GL37" s="24"/>
      <c r="GM37" s="24"/>
      <c r="GN37" s="24"/>
      <c r="GO37" s="24"/>
      <c r="GP37" s="24"/>
      <c r="GQ37" s="24"/>
      <c r="GR37" s="24"/>
      <c r="GS37" s="24"/>
      <c r="GT37" s="24"/>
      <c r="GU37" s="24"/>
      <c r="GV37" s="24"/>
      <c r="GW37" s="24"/>
      <c r="GX37" s="24"/>
      <c r="GY37" s="24"/>
      <c r="GZ37" s="24"/>
      <c r="HA37" s="24"/>
      <c r="HB37" s="24"/>
      <c r="HC37" s="24"/>
      <c r="HD37" s="24"/>
      <c r="HE37" s="24"/>
      <c r="HF37" s="24"/>
      <c r="HG37" s="24"/>
      <c r="HH37" s="24"/>
      <c r="HI37" s="24"/>
      <c r="HJ37" s="24"/>
      <c r="HK37" s="24"/>
      <c r="HL37" s="24"/>
      <c r="HM37" s="24"/>
      <c r="HN37" s="24"/>
      <c r="HO37" s="24"/>
      <c r="HP37" s="24"/>
      <c r="HQ37" s="24"/>
      <c r="HR37" s="24"/>
      <c r="HS37" s="24"/>
      <c r="HT37" s="24"/>
      <c r="HU37" s="24"/>
      <c r="HV37" s="24"/>
      <c r="HW37" s="24"/>
      <c r="HX37" s="24"/>
      <c r="HY37" s="24"/>
      <c r="HZ37" s="24"/>
      <c r="IA37" s="24"/>
      <c r="IB37" s="24"/>
      <c r="IC37" s="24"/>
      <c r="ID37" s="24"/>
      <c r="IE37" s="24"/>
      <c r="IF37" s="24"/>
      <c r="IG37" s="24"/>
      <c r="IH37" s="24"/>
      <c r="II37" s="24"/>
      <c r="IJ37" s="24"/>
      <c r="IK37" s="24"/>
      <c r="IL37" s="33"/>
      <c r="IM37" s="33"/>
      <c r="IN37" s="33"/>
      <c r="IO37" s="33"/>
      <c r="IP37" s="33"/>
      <c r="IQ37" s="33"/>
      <c r="IR37" s="33"/>
      <c r="IS37" s="33"/>
      <c r="IT37" s="33"/>
      <c r="IU37" s="33"/>
      <c r="IV37" s="30"/>
      <c r="IW37" s="33"/>
      <c r="IX37" s="33"/>
      <c r="IY37" s="33"/>
      <c r="IZ37" s="33"/>
      <c r="JA37" s="33"/>
      <c r="JB37" s="33"/>
      <c r="JC37" s="33"/>
      <c r="JD37" s="33"/>
      <c r="JE37" s="33"/>
      <c r="JF37" s="33"/>
      <c r="JG37" s="33"/>
      <c r="JH37" s="33"/>
      <c r="JI37" s="33"/>
      <c r="JJ37" s="33"/>
      <c r="JK37" s="33"/>
      <c r="JL37" s="33"/>
      <c r="JM37" s="33"/>
      <c r="JN37" s="33"/>
      <c r="JO37" s="33"/>
      <c r="JP37" s="33"/>
      <c r="JQ37" s="33"/>
      <c r="JR37" s="33"/>
      <c r="JS37" s="33"/>
      <c r="JT37" s="33"/>
      <c r="JU37" s="33"/>
      <c r="JV37" s="33"/>
      <c r="JW37" s="33"/>
      <c r="JX37" s="33"/>
      <c r="JY37" s="33"/>
      <c r="JZ37" s="33"/>
      <c r="KA37" s="33"/>
      <c r="KB37" s="33"/>
      <c r="KC37" s="33"/>
      <c r="KD37" s="33"/>
      <c r="KE37" s="33"/>
      <c r="KF37" s="33"/>
      <c r="KG37" s="33"/>
    </row>
    <row r="38" spans="1:293" s="8" customFormat="1" ht="20.100000000000001" customHeight="1" x14ac:dyDescent="0.3">
      <c r="B38" s="8" t="s">
        <v>27</v>
      </c>
      <c r="C38" s="27">
        <v>-334.48671699884346</v>
      </c>
      <c r="D38" s="27">
        <v>-240.76202818090809</v>
      </c>
      <c r="E38" s="27">
        <v>-246.9461869581682</v>
      </c>
      <c r="F38" s="27">
        <v>-186.50889972550596</v>
      </c>
      <c r="G38" s="27">
        <v>-355.54031194742305</v>
      </c>
      <c r="H38" s="27">
        <v>-354.05974762408346</v>
      </c>
      <c r="I38" s="27">
        <v>-243.63639424978777</v>
      </c>
      <c r="J38" s="27">
        <v>-928.3</v>
      </c>
      <c r="K38" s="27">
        <v>-840.78158120419448</v>
      </c>
      <c r="L38" s="27">
        <v>-1226.5811560523989</v>
      </c>
      <c r="M38" s="27">
        <v>-1177.8950742788461</v>
      </c>
      <c r="N38" s="27">
        <v>-1716.8</v>
      </c>
      <c r="O38" s="27">
        <v>-1825.8</v>
      </c>
      <c r="P38" s="27">
        <v>-1613.2</v>
      </c>
      <c r="Q38" s="27">
        <v>-2036.5493633945844</v>
      </c>
      <c r="R38" s="27">
        <v>-1777.919699370377</v>
      </c>
      <c r="S38" s="27">
        <v>-1983.5837610452165</v>
      </c>
      <c r="T38" s="27">
        <v>-1373.3974380788532</v>
      </c>
      <c r="U38" s="28">
        <v>-1125.7519469977437</v>
      </c>
      <c r="V38" s="28">
        <v>-338.40183583829401</v>
      </c>
      <c r="W38" s="28">
        <v>-727.43238774813017</v>
      </c>
      <c r="X38" s="28">
        <v>143.51918727639429</v>
      </c>
      <c r="Y38" s="28">
        <v>844.48261995728035</v>
      </c>
      <c r="Z38" s="29"/>
      <c r="AA38" s="27">
        <v>-236.36515133055244</v>
      </c>
      <c r="AB38" s="27">
        <v>-324.72871083479839</v>
      </c>
      <c r="AC38" s="27">
        <v>-144.71763902232792</v>
      </c>
      <c r="AD38" s="27">
        <v>-157.26491637914324</v>
      </c>
      <c r="AE38" s="27">
        <v>-163.77327639358327</v>
      </c>
      <c r="AF38" s="27">
        <v>-159.75646184775746</v>
      </c>
      <c r="AG38" s="27">
        <v>-164.76142514559353</v>
      </c>
      <c r="AH38" s="27">
        <v>-246.96478905649462</v>
      </c>
      <c r="AI38" s="27">
        <v>-193.12392986617508</v>
      </c>
      <c r="AJ38" s="27">
        <v>-160.45313859136701</v>
      </c>
      <c r="AK38" s="27">
        <v>-214.29702436919618</v>
      </c>
      <c r="AL38" s="27">
        <v>-240.76202818090809</v>
      </c>
      <c r="AM38" s="27">
        <v>-268.05480586318839</v>
      </c>
      <c r="AN38" s="27">
        <v>-152.81186668104579</v>
      </c>
      <c r="AO38" s="27">
        <v>-267.56699069516151</v>
      </c>
      <c r="AP38" s="27">
        <v>-219.83459461841517</v>
      </c>
      <c r="AQ38" s="27">
        <v>-249.34288704916355</v>
      </c>
      <c r="AR38" s="27">
        <v>-113.96715414953175</v>
      </c>
      <c r="AS38" s="27">
        <v>-84.501063665081318</v>
      </c>
      <c r="AT38" s="27">
        <v>-81.136181325177489</v>
      </c>
      <c r="AU38" s="27">
        <v>-83.379885185533766</v>
      </c>
      <c r="AV38" s="27">
        <v>-111.73147431986135</v>
      </c>
      <c r="AW38" s="27">
        <v>-60.72600540316202</v>
      </c>
      <c r="AX38" s="27">
        <v>-246.9461869581682</v>
      </c>
      <c r="AY38" s="27">
        <v>-280.72870963191258</v>
      </c>
      <c r="AZ38" s="27">
        <v>-225.73441627027336</v>
      </c>
      <c r="BA38" s="27">
        <v>-205.88566061830943</v>
      </c>
      <c r="BB38" s="27">
        <v>-200.97706949473954</v>
      </c>
      <c r="BC38" s="27">
        <v>-170.10242228839928</v>
      </c>
      <c r="BD38" s="27">
        <v>-140.54466834739105</v>
      </c>
      <c r="BE38" s="27">
        <v>-213.50424997571363</v>
      </c>
      <c r="BF38" s="27">
        <v>-95.560485493306373</v>
      </c>
      <c r="BG38" s="27">
        <v>-174.83645063164388</v>
      </c>
      <c r="BH38" s="27">
        <v>-223.86008130342529</v>
      </c>
      <c r="BI38" s="27">
        <v>-134.61096736666977</v>
      </c>
      <c r="BJ38" s="27">
        <v>-186.50889972550596</v>
      </c>
      <c r="BK38" s="27">
        <v>-248.65850581059811</v>
      </c>
      <c r="BL38" s="27">
        <v>-238.84982499784581</v>
      </c>
      <c r="BM38" s="27">
        <v>-234.60441092938038</v>
      </c>
      <c r="BN38" s="27">
        <v>-266.03590367785017</v>
      </c>
      <c r="BO38" s="27">
        <v>-238.50421540291467</v>
      </c>
      <c r="BP38" s="27">
        <v>-185.74815657721882</v>
      </c>
      <c r="BQ38" s="27">
        <v>-197.8569801205897</v>
      </c>
      <c r="BR38" s="27">
        <v>-166.5499485318411</v>
      </c>
      <c r="BS38" s="27">
        <v>-264.64084937423939</v>
      </c>
      <c r="BT38" s="27">
        <v>-235.60378035093137</v>
      </c>
      <c r="BU38" s="27">
        <v>-295.54788863870073</v>
      </c>
      <c r="BV38" s="27">
        <v>-355.54031194742305</v>
      </c>
      <c r="BW38" s="27">
        <v>-315.30691073914812</v>
      </c>
      <c r="BX38" s="27">
        <v>-338.21195969343637</v>
      </c>
      <c r="BY38" s="27">
        <v>-242.88265460449412</v>
      </c>
      <c r="BZ38" s="27">
        <v>-247.89925581034501</v>
      </c>
      <c r="CA38" s="27">
        <v>-120.60095285009804</v>
      </c>
      <c r="CB38" s="27">
        <v>-162.72460432018343</v>
      </c>
      <c r="CC38" s="27">
        <v>-196.59934343097282</v>
      </c>
      <c r="CD38" s="27">
        <v>-149.41941385772765</v>
      </c>
      <c r="CE38" s="27">
        <v>-188.32405030309999</v>
      </c>
      <c r="CF38" s="27">
        <v>-181.4</v>
      </c>
      <c r="CG38" s="27">
        <v>-206.4</v>
      </c>
      <c r="CH38" s="27">
        <v>-354.05974762408346</v>
      </c>
      <c r="CI38" s="27">
        <v>-323.03909428981586</v>
      </c>
      <c r="CJ38" s="27">
        <v>-246.29191050301449</v>
      </c>
      <c r="CK38" s="27">
        <v>-210.37372480144595</v>
      </c>
      <c r="CL38" s="27">
        <v>-252.51472102238009</v>
      </c>
      <c r="CM38" s="27">
        <v>-211.78301910846173</v>
      </c>
      <c r="CN38" s="27">
        <v>-207.11477548457998</v>
      </c>
      <c r="CO38" s="27">
        <v>-262.7</v>
      </c>
      <c r="CP38" s="27">
        <v>-173.7</v>
      </c>
      <c r="CQ38" s="27">
        <v>-193.9</v>
      </c>
      <c r="CR38" s="27">
        <v>-200.2</v>
      </c>
      <c r="CS38" s="27">
        <v>-237.6</v>
      </c>
      <c r="CT38" s="27">
        <v>-243.63639424978777</v>
      </c>
      <c r="CU38" s="27">
        <v>-254.14857062788462</v>
      </c>
      <c r="CV38" s="27">
        <v>-231.11340332430407</v>
      </c>
      <c r="CW38" s="27">
        <v>-891.04543645941749</v>
      </c>
      <c r="CX38" s="27">
        <v>-728.1596313399391</v>
      </c>
      <c r="CY38" s="27">
        <v>-264.8947039291088</v>
      </c>
      <c r="CZ38" s="27">
        <v>-446.31559919080638</v>
      </c>
      <c r="DA38" s="27">
        <v>-359.57874734613199</v>
      </c>
      <c r="DB38" s="27">
        <v>-443.0539721836185</v>
      </c>
      <c r="DC38" s="27">
        <v>-990.19554088761663</v>
      </c>
      <c r="DD38" s="27">
        <v>-877.58045180443276</v>
      </c>
      <c r="DE38" s="27">
        <v>-968.09960603190223</v>
      </c>
      <c r="DF38" s="27">
        <v>-928.3</v>
      </c>
      <c r="DG38" s="27">
        <v>-956.23245272648126</v>
      </c>
      <c r="DH38" s="27">
        <v>-865.8335196442082</v>
      </c>
      <c r="DI38" s="27">
        <v>-265.80800281405777</v>
      </c>
      <c r="DJ38" s="27">
        <v>-396.98529539780105</v>
      </c>
      <c r="DK38" s="27">
        <v>-355.87091453735019</v>
      </c>
      <c r="DL38" s="27">
        <v>-691.6514315790846</v>
      </c>
      <c r="DM38" s="27">
        <v>-192.11901057875653</v>
      </c>
      <c r="DN38" s="27">
        <v>-260.44696164827184</v>
      </c>
      <c r="DO38" s="27">
        <v>-185.98815408113609</v>
      </c>
      <c r="DP38" s="27">
        <v>-351.34999300331862</v>
      </c>
      <c r="DQ38" s="27">
        <v>-392.53695378615151</v>
      </c>
      <c r="DR38" s="27">
        <v>-840.78158120419448</v>
      </c>
      <c r="DS38" s="27">
        <v>-355.78418546289845</v>
      </c>
      <c r="DT38" s="27">
        <v>-391.39880235983458</v>
      </c>
      <c r="DU38" s="27">
        <v>-268.2640456476683</v>
      </c>
      <c r="DV38" s="27">
        <v>-286.92100519028878</v>
      </c>
      <c r="DW38" s="27">
        <v>-507.26987192408285</v>
      </c>
      <c r="DX38" s="27">
        <v>-402.73349875913971</v>
      </c>
      <c r="DY38" s="27">
        <v>-338.18223355746045</v>
      </c>
      <c r="DZ38" s="27">
        <v>-388.95291379692338</v>
      </c>
      <c r="EA38" s="27">
        <v>-455.8550459846337</v>
      </c>
      <c r="EB38" s="27">
        <v>-425.41563977635928</v>
      </c>
      <c r="EC38" s="27">
        <v>-608.09775952224334</v>
      </c>
      <c r="ED38" s="27">
        <v>-1226.5811560523989</v>
      </c>
      <c r="EE38" s="27">
        <v>-1109.7822479217407</v>
      </c>
      <c r="EF38" s="27">
        <v>-1225.8628703045579</v>
      </c>
      <c r="EG38" s="27">
        <v>-1151.0650301272385</v>
      </c>
      <c r="EH38" s="27">
        <v>-1263.8184759652954</v>
      </c>
      <c r="EI38" s="27">
        <v>-1241.0495436045289</v>
      </c>
      <c r="EJ38" s="27">
        <v>-1086.0116003992232</v>
      </c>
      <c r="EK38" s="27">
        <v>-1290.4209597752692</v>
      </c>
      <c r="EL38" s="27">
        <v>-1191.313807238454</v>
      </c>
      <c r="EM38" s="27">
        <v>-1141.8380351823675</v>
      </c>
      <c r="EN38" s="27">
        <v>-1179.7219315633506</v>
      </c>
      <c r="EO38" s="27">
        <v>-1137.338790515744</v>
      </c>
      <c r="EP38" s="27">
        <v>-1177.8950742788461</v>
      </c>
      <c r="EQ38" s="27">
        <v>-1231.5999999999999</v>
      </c>
      <c r="ER38" s="27">
        <v>-880.83381409473247</v>
      </c>
      <c r="ES38" s="27">
        <v>-897.15081853330946</v>
      </c>
      <c r="ET38" s="27">
        <v>-1110.9304726367325</v>
      </c>
      <c r="EU38" s="27">
        <v>-955.78985175036291</v>
      </c>
      <c r="EV38" s="27">
        <v>-1088.7</v>
      </c>
      <c r="EW38" s="27">
        <v>-1375.5</v>
      </c>
      <c r="EX38" s="27">
        <v>-1829.2</v>
      </c>
      <c r="EY38" s="27">
        <v>-1423.6898261745496</v>
      </c>
      <c r="EZ38" s="27">
        <v>-1680.8464084497232</v>
      </c>
      <c r="FA38" s="27">
        <v>-1630.332203065163</v>
      </c>
      <c r="FB38" s="27">
        <v>-1716.8</v>
      </c>
      <c r="FC38" s="27">
        <v>-1362.9604483885998</v>
      </c>
      <c r="FD38" s="27">
        <v>-1487.8046212426407</v>
      </c>
      <c r="FE38" s="27">
        <v>-1594.9674300902002</v>
      </c>
      <c r="FF38" s="27">
        <v>-1602.4</v>
      </c>
      <c r="FG38" s="27">
        <v>-1690.1</v>
      </c>
      <c r="FH38" s="27">
        <v>-1589</v>
      </c>
      <c r="FI38" s="27">
        <v>-1594.3</v>
      </c>
      <c r="FJ38" s="27">
        <v>-1585.7</v>
      </c>
      <c r="FK38" s="27">
        <v>-1451.5586435408459</v>
      </c>
      <c r="FL38" s="27">
        <v>-1601.539739752935</v>
      </c>
      <c r="FM38" s="27">
        <v>-2024.456271542788</v>
      </c>
      <c r="FN38" s="27">
        <v>-1825.8</v>
      </c>
      <c r="FO38" s="27">
        <v>-1984.4</v>
      </c>
      <c r="FP38" s="27">
        <v>-1915.4</v>
      </c>
      <c r="FQ38" s="27">
        <v>-1750.1</v>
      </c>
      <c r="FR38" s="27">
        <v>-1762.2</v>
      </c>
      <c r="FS38" s="27">
        <v>-1741.7</v>
      </c>
      <c r="FT38" s="27">
        <v>-1877.5</v>
      </c>
      <c r="FU38" s="27">
        <v>-2079.8000000000002</v>
      </c>
      <c r="FV38" s="27">
        <v>-1829.9</v>
      </c>
      <c r="FW38" s="27">
        <v>-1865.5</v>
      </c>
      <c r="FX38" s="27">
        <v>-1899.6</v>
      </c>
      <c r="FY38" s="27">
        <v>-1752.3</v>
      </c>
      <c r="FZ38" s="27">
        <v>-1613.2</v>
      </c>
      <c r="GA38" s="27">
        <v>-1232.5</v>
      </c>
      <c r="GB38" s="27">
        <v>-1273.0999999999999</v>
      </c>
      <c r="GC38" s="27">
        <v>-1275.3</v>
      </c>
      <c r="GD38" s="27">
        <v>-1626.1</v>
      </c>
      <c r="GE38" s="27">
        <v>-1375.4</v>
      </c>
      <c r="GF38" s="27">
        <v>-1419.5069389222094</v>
      </c>
      <c r="GG38" s="27">
        <v>-1316.9336452793195</v>
      </c>
      <c r="GH38" s="27">
        <v>-1690.0020073658627</v>
      </c>
      <c r="GI38" s="27">
        <v>-1894.8550483308784</v>
      </c>
      <c r="GJ38" s="27">
        <v>-1650.1385779488894</v>
      </c>
      <c r="GK38" s="27">
        <v>-1438.3741335790348</v>
      </c>
      <c r="GL38" s="27">
        <v>-2036.5493633945844</v>
      </c>
      <c r="GM38" s="27">
        <v>-1876.2067243323131</v>
      </c>
      <c r="GN38" s="27">
        <v>-1625.8596167359992</v>
      </c>
      <c r="GO38" s="27">
        <v>-1756.0039346959934</v>
      </c>
      <c r="GP38" s="27">
        <v>-1929.7251642233177</v>
      </c>
      <c r="GQ38" s="27">
        <v>-2926.6131027567535</v>
      </c>
      <c r="GR38" s="27">
        <v>-2299.1069547305524</v>
      </c>
      <c r="GS38" s="27">
        <v>-1403.1872831533601</v>
      </c>
      <c r="GT38" s="27">
        <v>-1627.3877332897728</v>
      </c>
      <c r="GU38" s="27">
        <v>-1482.8532633499617</v>
      </c>
      <c r="GV38" s="27">
        <v>-1469.8383038242214</v>
      </c>
      <c r="GW38" s="27">
        <v>-1577.444732222044</v>
      </c>
      <c r="GX38" s="27">
        <v>-1777.919699370377</v>
      </c>
      <c r="GY38" s="27">
        <v>-1497.5072469447516</v>
      </c>
      <c r="GZ38" s="27">
        <v>-928.70034974227667</v>
      </c>
      <c r="HA38" s="27">
        <v>-1670</v>
      </c>
      <c r="HB38" s="27">
        <v>-1866.7019509857173</v>
      </c>
      <c r="HC38" s="27">
        <v>-1961.9297204947588</v>
      </c>
      <c r="HD38" s="27">
        <v>-1724.6</v>
      </c>
      <c r="HE38" s="27">
        <v>-1883.9660193985624</v>
      </c>
      <c r="HF38" s="27">
        <v>-1834.8262365580952</v>
      </c>
      <c r="HG38" s="27">
        <v>-1861.0060079166165</v>
      </c>
      <c r="HH38" s="27">
        <v>-1869.1774804905904</v>
      </c>
      <c r="HI38" s="27">
        <v>-2050.4780647209454</v>
      </c>
      <c r="HJ38" s="27">
        <v>-1973.1</v>
      </c>
      <c r="HK38" s="27">
        <v>-2951.5300261874254</v>
      </c>
      <c r="HL38" s="27">
        <v>-1967.8496595908316</v>
      </c>
      <c r="HM38" s="27">
        <v>-1983.2292528355847</v>
      </c>
      <c r="HN38" s="27">
        <v>-1854.848884770324</v>
      </c>
      <c r="HO38" s="27">
        <v>-1835.3196798428044</v>
      </c>
      <c r="HP38" s="27">
        <v>-1989.2251751795854</v>
      </c>
      <c r="HQ38" s="27">
        <v>-1300.1487132813027</v>
      </c>
      <c r="HR38" s="27">
        <v>-1388.8678094813365</v>
      </c>
      <c r="HS38" s="27">
        <v>-1059.3714779272168</v>
      </c>
      <c r="HT38" s="27">
        <v>-778.9344849165476</v>
      </c>
      <c r="HU38" s="27">
        <v>-1219.9494306544748</v>
      </c>
      <c r="HV38" s="27">
        <v>-1373.3974380788532</v>
      </c>
      <c r="HW38" s="27">
        <v>-1623.8791425453176</v>
      </c>
      <c r="HX38" s="27">
        <v>-1693.5574154639382</v>
      </c>
      <c r="HY38" s="27">
        <v>-1333.2320247861251</v>
      </c>
      <c r="HZ38" s="27">
        <v>-1473.2926842827019</v>
      </c>
      <c r="IA38" s="27">
        <v>-1405.5152124985732</v>
      </c>
      <c r="IB38" s="27">
        <v>-1248.5760067674491</v>
      </c>
      <c r="IC38" s="27">
        <v>-1366.8104253325421</v>
      </c>
      <c r="ID38" s="27">
        <v>-1449.7236670292841</v>
      </c>
      <c r="IE38" s="27">
        <v>-1406.8454569241549</v>
      </c>
      <c r="IF38" s="27">
        <v>-1539.3116247201485</v>
      </c>
      <c r="IG38" s="27">
        <v>-917.31501610922237</v>
      </c>
      <c r="IH38" s="27">
        <v>-1125.7519469977437</v>
      </c>
      <c r="II38" s="27">
        <v>-1338.6475694194087</v>
      </c>
      <c r="IJ38" s="27">
        <v>-1110.9548193471551</v>
      </c>
      <c r="IK38" s="27">
        <v>-1279.4546492081136</v>
      </c>
      <c r="IL38" s="30">
        <v>-1376.2473956756594</v>
      </c>
      <c r="IM38" s="30">
        <v>-1082.1431184781281</v>
      </c>
      <c r="IN38" s="30">
        <v>-1044.5402989570271</v>
      </c>
      <c r="IO38" s="30">
        <v>-506.99738087500998</v>
      </c>
      <c r="IP38" s="30">
        <v>470.27445558457407</v>
      </c>
      <c r="IQ38" s="30">
        <v>335.34915958192062</v>
      </c>
      <c r="IR38" s="30">
        <v>421.00345871192053</v>
      </c>
      <c r="IS38" s="30">
        <v>-255.44386180818481</v>
      </c>
      <c r="IT38" s="30">
        <v>-338.40183583829401</v>
      </c>
      <c r="IU38" s="30">
        <v>-594.68707330219968</v>
      </c>
      <c r="IV38" s="30">
        <v>-417.99196760018788</v>
      </c>
      <c r="IW38" s="30">
        <v>-909.29836344565445</v>
      </c>
      <c r="IX38" s="30">
        <v>379.58374914893795</v>
      </c>
      <c r="IY38" s="30">
        <v>130.18655170870397</v>
      </c>
      <c r="IZ38" s="30">
        <v>534.42711896561696</v>
      </c>
      <c r="JA38" s="30">
        <v>-285.470354668558</v>
      </c>
      <c r="JB38" s="30">
        <v>-1048.4160362866555</v>
      </c>
      <c r="JC38" s="30">
        <v>-1009.0165701977066</v>
      </c>
      <c r="JD38" s="30">
        <v>-535.43527846470556</v>
      </c>
      <c r="JE38" s="30">
        <v>-234.21579392891658</v>
      </c>
      <c r="JF38" s="30">
        <v>-727.43238774813017</v>
      </c>
      <c r="JG38" s="30">
        <v>-674.34186723571611</v>
      </c>
      <c r="JH38" s="30">
        <v>-215.85718117394777</v>
      </c>
      <c r="JI38" s="30">
        <v>-688.66547403324148</v>
      </c>
      <c r="JJ38" s="30">
        <v>-680.71534624806372</v>
      </c>
      <c r="JK38" s="30">
        <v>1053.7951166525258</v>
      </c>
      <c r="JL38" s="30">
        <v>967.46419286363357</v>
      </c>
      <c r="JM38" s="30">
        <f>+'[1]STA-3SG'!$IP$78-'[1]STA-3SG'!$IP$86</f>
        <v>512.66307449247688</v>
      </c>
      <c r="JN38" s="30">
        <f>+'[1]STA-3SG'!$IQ$78-'[1]STA-3SG'!$IQ$86</f>
        <v>400.24152138548857</v>
      </c>
      <c r="JO38" s="30">
        <f>+'[1]STA-3SG'!$IR$78-'[1]STA-3SG'!$IR$86</f>
        <v>-93.740271932767882</v>
      </c>
      <c r="JP38" s="30">
        <v>-9.8666800118357969</v>
      </c>
      <c r="JQ38" s="30">
        <v>-157.08966061738806</v>
      </c>
      <c r="JR38" s="30">
        <v>143.51918727639429</v>
      </c>
      <c r="JS38" s="30">
        <v>99.3579581423935</v>
      </c>
      <c r="JT38" s="30">
        <v>415.3016285780792</v>
      </c>
      <c r="JU38" s="30">
        <v>689.2153667864128</v>
      </c>
      <c r="JV38" s="30">
        <v>273.03764663042068</v>
      </c>
      <c r="JW38" s="30">
        <v>478.89282489129982</v>
      </c>
      <c r="JX38" s="30">
        <v>286.1701554568474</v>
      </c>
      <c r="JY38" s="30">
        <v>315.69874794922077</v>
      </c>
      <c r="JZ38" s="30">
        <v>784.3463822104377</v>
      </c>
      <c r="KA38" s="30">
        <v>475.31177584323325</v>
      </c>
      <c r="KB38" s="30">
        <v>736.30388197865511</v>
      </c>
      <c r="KC38" s="30">
        <v>679.46413031496741</v>
      </c>
      <c r="KD38" s="30">
        <v>844.48261995728035</v>
      </c>
      <c r="KE38" s="30">
        <v>-2692.3760527767508</v>
      </c>
      <c r="KF38" s="30">
        <v>-1950.2883898695843</v>
      </c>
      <c r="KG38" s="30">
        <v>-1395.9120117005086</v>
      </c>
    </row>
    <row r="39" spans="1:293" ht="21" x14ac:dyDescent="0.3">
      <c r="A39" s="53"/>
      <c r="B39" s="53"/>
      <c r="C39" s="54"/>
      <c r="D39" s="54"/>
      <c r="E39" s="54"/>
      <c r="F39" s="54"/>
      <c r="G39" s="54"/>
      <c r="H39" s="54"/>
      <c r="I39" s="54"/>
      <c r="J39" s="54"/>
      <c r="K39" s="54"/>
      <c r="L39" s="54"/>
      <c r="M39" s="54"/>
      <c r="N39" s="54"/>
      <c r="O39" s="54"/>
      <c r="P39" s="54"/>
      <c r="Q39" s="54"/>
      <c r="R39" s="55"/>
      <c r="S39" s="54"/>
      <c r="T39" s="54"/>
      <c r="U39" s="56"/>
      <c r="V39" s="56"/>
      <c r="W39" s="56"/>
      <c r="X39" s="56"/>
      <c r="Y39" s="72"/>
      <c r="Z39" s="57"/>
      <c r="AA39" s="54"/>
      <c r="AB39" s="54"/>
      <c r="AC39" s="54"/>
      <c r="AD39" s="54"/>
      <c r="AE39" s="54"/>
      <c r="AF39" s="54"/>
      <c r="AG39" s="54"/>
      <c r="AH39" s="54"/>
      <c r="AI39" s="54"/>
      <c r="AJ39" s="54"/>
      <c r="AK39" s="54"/>
      <c r="AL39" s="54"/>
      <c r="AM39" s="54"/>
      <c r="AN39" s="54"/>
      <c r="AO39" s="54"/>
      <c r="AP39" s="54"/>
      <c r="AQ39" s="54"/>
      <c r="AR39" s="54"/>
      <c r="AS39" s="54"/>
      <c r="AT39" s="54"/>
      <c r="AU39" s="54"/>
      <c r="AV39" s="54"/>
      <c r="AW39" s="54"/>
      <c r="AX39" s="54"/>
      <c r="AY39" s="54"/>
      <c r="AZ39" s="54"/>
      <c r="BA39" s="54"/>
      <c r="BB39" s="54"/>
      <c r="BC39" s="54"/>
      <c r="BD39" s="54"/>
      <c r="BE39" s="54"/>
      <c r="BF39" s="54"/>
      <c r="BG39" s="54"/>
      <c r="BH39" s="54"/>
      <c r="BI39" s="54"/>
      <c r="BJ39" s="54"/>
      <c r="BK39" s="54"/>
      <c r="BL39" s="54"/>
      <c r="BM39" s="54"/>
      <c r="BN39" s="54"/>
      <c r="BO39" s="54"/>
      <c r="BP39" s="54"/>
      <c r="BQ39" s="54"/>
      <c r="BR39" s="54"/>
      <c r="BS39" s="54"/>
      <c r="BT39" s="54"/>
      <c r="BU39" s="54"/>
      <c r="BV39" s="58"/>
      <c r="BW39" s="58"/>
      <c r="BX39" s="58"/>
      <c r="BY39" s="58"/>
      <c r="BZ39" s="58"/>
      <c r="CA39" s="58"/>
      <c r="CB39" s="58"/>
      <c r="CC39" s="58"/>
      <c r="CD39" s="58"/>
      <c r="CE39" s="58"/>
      <c r="CF39" s="58"/>
      <c r="CG39" s="58"/>
      <c r="CH39" s="58"/>
      <c r="CI39" s="58"/>
      <c r="CJ39" s="58"/>
      <c r="CK39" s="58"/>
      <c r="CL39" s="58"/>
      <c r="CM39" s="58"/>
      <c r="CN39" s="58"/>
      <c r="CO39" s="58"/>
      <c r="CP39" s="58"/>
      <c r="CQ39" s="58"/>
      <c r="CR39" s="58"/>
      <c r="CS39" s="58"/>
      <c r="CT39" s="58"/>
      <c r="CU39" s="58"/>
      <c r="CV39" s="58"/>
      <c r="CW39" s="58"/>
      <c r="CX39" s="58"/>
      <c r="CY39" s="58"/>
      <c r="CZ39" s="58"/>
      <c r="DA39" s="58"/>
      <c r="DB39" s="58"/>
      <c r="DC39" s="58"/>
      <c r="DD39" s="58"/>
      <c r="DE39" s="58"/>
      <c r="DF39" s="58"/>
      <c r="DG39" s="58"/>
      <c r="DH39" s="58"/>
      <c r="DI39" s="58"/>
      <c r="DJ39" s="58"/>
      <c r="DK39" s="58"/>
      <c r="DL39" s="58"/>
      <c r="DM39" s="58"/>
      <c r="DN39" s="58"/>
      <c r="DO39" s="58"/>
      <c r="DP39" s="58"/>
      <c r="DQ39" s="58"/>
      <c r="DR39" s="58"/>
      <c r="DS39" s="54"/>
      <c r="DT39" s="54"/>
      <c r="DU39" s="54"/>
      <c r="DV39" s="54"/>
      <c r="DW39" s="54"/>
      <c r="DX39" s="54"/>
      <c r="DY39" s="54"/>
      <c r="DZ39" s="54"/>
      <c r="EA39" s="54"/>
      <c r="EB39" s="54"/>
      <c r="EC39" s="54"/>
      <c r="ED39" s="54"/>
      <c r="EE39" s="54"/>
      <c r="EF39" s="54"/>
      <c r="EG39" s="54"/>
      <c r="EH39" s="58"/>
      <c r="EI39" s="58"/>
      <c r="EJ39" s="54"/>
      <c r="EK39" s="54"/>
      <c r="EL39" s="54"/>
      <c r="EM39" s="54"/>
      <c r="EN39" s="54"/>
      <c r="EO39" s="54"/>
      <c r="EP39" s="54"/>
      <c r="EQ39" s="54"/>
      <c r="ER39" s="54"/>
      <c r="ES39" s="54"/>
      <c r="ET39" s="54"/>
      <c r="EU39" s="54"/>
      <c r="EV39" s="54"/>
      <c r="EW39" s="54"/>
      <c r="EX39" s="54"/>
      <c r="EY39" s="54"/>
      <c r="EZ39" s="54"/>
      <c r="FA39" s="54"/>
      <c r="FB39" s="54"/>
      <c r="FC39" s="54"/>
      <c r="FD39" s="54"/>
      <c r="FE39" s="54"/>
      <c r="FF39" s="54"/>
      <c r="FG39" s="54"/>
      <c r="FH39" s="54"/>
      <c r="FI39" s="54"/>
      <c r="FJ39" s="54"/>
      <c r="FK39" s="54"/>
      <c r="FL39" s="54"/>
      <c r="FM39" s="54"/>
      <c r="FN39" s="54"/>
      <c r="FO39" s="54"/>
      <c r="FP39" s="54"/>
      <c r="FQ39" s="54"/>
      <c r="FR39" s="54"/>
      <c r="FS39" s="54"/>
      <c r="FT39" s="54"/>
      <c r="FU39" s="54"/>
      <c r="FV39" s="54"/>
      <c r="FW39" s="54"/>
      <c r="FX39" s="54"/>
      <c r="FY39" s="54"/>
      <c r="FZ39" s="54"/>
      <c r="GA39" s="54"/>
      <c r="GB39" s="54"/>
      <c r="GC39" s="54"/>
      <c r="GD39" s="54"/>
      <c r="GE39" s="54"/>
      <c r="GF39" s="54"/>
      <c r="GG39" s="54"/>
      <c r="GH39" s="54"/>
      <c r="GI39" s="54"/>
      <c r="GJ39" s="54"/>
      <c r="GK39" s="54"/>
      <c r="GL39" s="54"/>
      <c r="GM39" s="54"/>
      <c r="GN39" s="54"/>
      <c r="GO39" s="54"/>
      <c r="GP39" s="54"/>
      <c r="GQ39" s="54"/>
      <c r="GR39" s="54"/>
      <c r="GS39" s="54"/>
      <c r="GT39" s="54"/>
      <c r="GU39" s="54"/>
      <c r="GV39" s="55"/>
      <c r="GW39" s="55"/>
      <c r="GX39" s="55"/>
      <c r="GY39" s="55"/>
      <c r="GZ39" s="54"/>
      <c r="HA39" s="54"/>
      <c r="HB39" s="54"/>
      <c r="HC39" s="54"/>
      <c r="HD39" s="54"/>
      <c r="HE39" s="53"/>
      <c r="HF39" s="53"/>
      <c r="HG39" s="53"/>
      <c r="HH39" s="53"/>
      <c r="HI39" s="53"/>
      <c r="HJ39" s="53"/>
      <c r="HK39" s="53"/>
      <c r="HL39" s="53"/>
      <c r="HM39" s="53"/>
      <c r="HN39" s="53"/>
      <c r="HO39" s="53"/>
      <c r="HP39" s="53"/>
      <c r="HQ39" s="53"/>
      <c r="HR39" s="53"/>
      <c r="HS39" s="53"/>
      <c r="HT39" s="53"/>
      <c r="HU39" s="53"/>
      <c r="HV39" s="53"/>
      <c r="HW39" s="54"/>
      <c r="HX39" s="54"/>
      <c r="HY39" s="54"/>
      <c r="HZ39" s="54"/>
      <c r="IA39" s="54"/>
      <c r="IB39" s="54"/>
      <c r="IC39" s="54"/>
      <c r="ID39" s="54"/>
      <c r="IE39" s="54"/>
      <c r="IF39" s="53"/>
      <c r="IG39" s="53"/>
      <c r="IH39" s="53"/>
      <c r="II39" s="53"/>
      <c r="IJ39" s="53"/>
      <c r="IK39" s="53"/>
      <c r="IL39" s="53"/>
      <c r="IM39" s="53"/>
      <c r="IN39" s="53"/>
      <c r="IO39" s="59"/>
      <c r="IP39" s="59"/>
      <c r="IQ39" s="59"/>
      <c r="IR39" s="53"/>
      <c r="IS39" s="53"/>
      <c r="IT39" s="53"/>
      <c r="IU39" s="53"/>
      <c r="IV39" s="53"/>
      <c r="IW39" s="53"/>
      <c r="IX39" s="53"/>
      <c r="IY39" s="53"/>
      <c r="IZ39" s="53"/>
      <c r="JA39" s="53"/>
      <c r="JB39" s="53"/>
      <c r="JC39" s="53"/>
      <c r="JD39" s="53"/>
      <c r="JE39" s="53"/>
      <c r="JF39" s="53"/>
      <c r="JG39" s="53"/>
      <c r="JH39" s="53"/>
      <c r="JI39" s="53"/>
      <c r="JJ39" s="53"/>
      <c r="JK39" s="53"/>
      <c r="JL39" s="53"/>
      <c r="JM39" s="71"/>
      <c r="JN39" s="71"/>
      <c r="JO39" s="71"/>
      <c r="JP39" s="71"/>
      <c r="JQ39" s="71"/>
      <c r="JR39" s="71"/>
      <c r="JS39" s="71"/>
      <c r="JT39" s="71"/>
      <c r="JU39" s="71"/>
      <c r="JV39" s="71"/>
      <c r="JW39" s="71"/>
      <c r="JX39" s="71"/>
      <c r="JY39" s="71"/>
      <c r="JZ39" s="71"/>
      <c r="KA39" s="71"/>
      <c r="KB39" s="71"/>
      <c r="KC39" s="71"/>
      <c r="KD39" s="71"/>
      <c r="KE39" s="71"/>
      <c r="KF39" s="71"/>
      <c r="KG39" s="71"/>
    </row>
    <row r="40" spans="1:293" s="64" customFormat="1" ht="13.5" customHeight="1" x14ac:dyDescent="0.3">
      <c r="A40" s="60"/>
      <c r="B40" s="60"/>
      <c r="C40" s="61"/>
      <c r="D40" s="61"/>
      <c r="E40" s="61"/>
      <c r="F40" s="61"/>
      <c r="G40" s="61"/>
      <c r="H40" s="61"/>
      <c r="I40" s="61"/>
      <c r="J40" s="61"/>
      <c r="K40" s="61"/>
      <c r="L40" s="61"/>
      <c r="M40" s="61"/>
      <c r="N40" s="61"/>
      <c r="O40" s="61"/>
      <c r="P40" s="62"/>
      <c r="Q40" s="62"/>
      <c r="R40" s="62"/>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3"/>
      <c r="BW40" s="63"/>
      <c r="BX40" s="63"/>
      <c r="BY40" s="63"/>
      <c r="BZ40" s="63"/>
      <c r="CA40" s="63"/>
      <c r="CB40" s="63"/>
      <c r="CC40" s="63"/>
      <c r="CD40" s="63"/>
      <c r="CE40" s="63"/>
      <c r="CF40" s="63"/>
      <c r="CG40" s="63"/>
      <c r="CH40" s="63"/>
      <c r="CI40" s="63"/>
      <c r="CJ40" s="63"/>
      <c r="CK40" s="63"/>
      <c r="CL40" s="63"/>
      <c r="CM40" s="63"/>
      <c r="CN40" s="63"/>
      <c r="CO40" s="63"/>
      <c r="CP40" s="63"/>
      <c r="CQ40" s="63"/>
      <c r="CR40" s="63"/>
      <c r="CS40" s="63"/>
      <c r="CT40" s="63"/>
      <c r="CU40" s="63"/>
      <c r="CV40" s="63"/>
      <c r="CW40" s="63"/>
      <c r="CX40" s="63"/>
      <c r="CY40" s="63"/>
      <c r="CZ40" s="63"/>
      <c r="DA40" s="63"/>
      <c r="DB40" s="63"/>
      <c r="DC40" s="63"/>
      <c r="DD40" s="63"/>
      <c r="DE40" s="63"/>
      <c r="DF40" s="63"/>
      <c r="DG40" s="63"/>
      <c r="DH40" s="63"/>
      <c r="DI40" s="63"/>
      <c r="DJ40" s="63"/>
      <c r="DK40" s="63"/>
      <c r="DL40" s="63"/>
      <c r="DM40" s="63"/>
      <c r="DN40" s="63"/>
      <c r="DO40" s="63"/>
      <c r="DP40" s="63"/>
      <c r="DQ40" s="63"/>
      <c r="DR40" s="63"/>
      <c r="DS40" s="61"/>
      <c r="DT40" s="61"/>
      <c r="DU40" s="61"/>
      <c r="DV40" s="61"/>
      <c r="DW40" s="61"/>
      <c r="DX40" s="61"/>
      <c r="DY40" s="61"/>
      <c r="DZ40" s="61"/>
      <c r="EA40" s="61"/>
      <c r="EB40" s="61"/>
      <c r="EC40" s="61"/>
      <c r="ED40" s="61"/>
      <c r="EE40" s="61"/>
      <c r="EF40" s="61"/>
      <c r="EG40" s="61"/>
      <c r="EH40" s="61"/>
      <c r="EI40" s="61"/>
      <c r="EJ40" s="61"/>
      <c r="EK40" s="61"/>
      <c r="EL40" s="61"/>
      <c r="EM40" s="61"/>
      <c r="EN40" s="61"/>
      <c r="EO40" s="61"/>
      <c r="EP40" s="61"/>
      <c r="EQ40" s="61"/>
      <c r="ER40" s="61"/>
      <c r="ES40" s="61"/>
      <c r="ET40" s="61"/>
      <c r="EU40" s="61"/>
      <c r="EV40" s="61"/>
      <c r="EW40" s="62"/>
      <c r="EX40" s="62"/>
      <c r="EY40" s="62"/>
      <c r="EZ40" s="61"/>
      <c r="FA40" s="61"/>
      <c r="FB40" s="61"/>
      <c r="FC40" s="62"/>
      <c r="FD40" s="62"/>
      <c r="FE40" s="62"/>
      <c r="FF40" s="62"/>
      <c r="FG40" s="62"/>
      <c r="FH40" s="62"/>
      <c r="FI40" s="62"/>
      <c r="FJ40" s="62"/>
      <c r="FK40" s="62"/>
      <c r="FL40" s="62"/>
      <c r="FM40" s="62"/>
      <c r="FN40" s="62"/>
      <c r="FO40" s="62"/>
      <c r="FP40" s="62"/>
      <c r="FQ40" s="62"/>
      <c r="FR40" s="62"/>
      <c r="FS40" s="62"/>
      <c r="FT40" s="62"/>
      <c r="FU40" s="62"/>
      <c r="FV40" s="62"/>
      <c r="FW40" s="62"/>
      <c r="FX40" s="62"/>
      <c r="FY40" s="62"/>
      <c r="FZ40" s="62"/>
      <c r="GA40" s="62"/>
      <c r="GB40" s="62"/>
      <c r="GC40" s="62"/>
      <c r="GD40" s="62"/>
      <c r="GE40" s="62"/>
      <c r="GF40" s="62"/>
      <c r="GG40" s="62"/>
      <c r="GH40" s="62"/>
      <c r="GI40" s="62"/>
      <c r="GJ40" s="62"/>
      <c r="GK40" s="62"/>
      <c r="GL40" s="62"/>
      <c r="GM40" s="62"/>
      <c r="GN40" s="62"/>
      <c r="GO40" s="62"/>
      <c r="GP40" s="62"/>
      <c r="GQ40" s="62"/>
      <c r="GR40" s="62"/>
      <c r="GS40" s="62"/>
      <c r="GT40" s="62"/>
      <c r="GU40" s="62"/>
      <c r="GV40" s="62"/>
      <c r="GW40" s="62"/>
      <c r="GX40" s="62"/>
      <c r="GY40" s="62"/>
      <c r="GZ40" s="62"/>
      <c r="HA40" s="62"/>
      <c r="HQ40" s="60"/>
      <c r="HR40" s="60"/>
      <c r="HS40" s="60"/>
      <c r="HW40" s="62"/>
      <c r="HX40" s="62"/>
      <c r="HY40" s="62"/>
      <c r="HZ40" s="62"/>
      <c r="IA40" s="62"/>
      <c r="IB40" s="62"/>
      <c r="IC40" s="61"/>
      <c r="ID40" s="61"/>
      <c r="IE40" s="61"/>
    </row>
    <row r="41" spans="1:293" s="68" customFormat="1" ht="30" customHeight="1" x14ac:dyDescent="0.25">
      <c r="A41" s="65" t="s">
        <v>28</v>
      </c>
      <c r="B41" s="81" t="s">
        <v>29</v>
      </c>
      <c r="C41" s="82"/>
      <c r="D41" s="82"/>
      <c r="E41" s="82"/>
      <c r="F41" s="82"/>
      <c r="G41" s="82"/>
      <c r="H41" s="82"/>
      <c r="I41" s="82"/>
      <c r="J41" s="82"/>
      <c r="K41" s="82"/>
      <c r="L41" s="82"/>
      <c r="M41" s="82"/>
      <c r="N41" s="82"/>
      <c r="O41" s="82"/>
      <c r="P41" s="82"/>
      <c r="Q41" s="82"/>
      <c r="R41" s="82"/>
      <c r="S41" s="82"/>
      <c r="T41" s="82"/>
      <c r="U41" s="75"/>
      <c r="V41" s="75"/>
      <c r="W41" s="75"/>
      <c r="X41" s="75"/>
      <c r="Y41" s="75"/>
      <c r="Z41" s="74"/>
      <c r="AA41" s="74"/>
      <c r="AB41" s="74"/>
      <c r="AC41" s="74"/>
      <c r="AD41" s="74"/>
      <c r="AE41" s="74"/>
      <c r="AF41" s="74"/>
      <c r="AG41" s="74"/>
      <c r="AH41" s="74"/>
      <c r="AI41" s="74"/>
      <c r="AJ41" s="74"/>
      <c r="AK41" s="74"/>
      <c r="AL41" s="74"/>
      <c r="AM41" s="74"/>
      <c r="AN41" s="74"/>
      <c r="AO41" s="74"/>
      <c r="AP41" s="74"/>
      <c r="AQ41" s="74"/>
      <c r="AR41" s="74"/>
      <c r="AS41" s="74"/>
      <c r="AT41" s="74"/>
      <c r="AU41" s="74"/>
      <c r="AV41" s="74"/>
      <c r="AW41" s="74"/>
      <c r="AX41" s="74"/>
      <c r="AY41" s="74"/>
      <c r="AZ41" s="74"/>
      <c r="BA41" s="74"/>
      <c r="BB41" s="74"/>
      <c r="BC41" s="74"/>
      <c r="BD41" s="74"/>
      <c r="BE41" s="74"/>
      <c r="BF41" s="74"/>
      <c r="BG41" s="74"/>
      <c r="BH41" s="74"/>
      <c r="BI41" s="74"/>
      <c r="BJ41" s="74"/>
      <c r="BK41" s="74"/>
      <c r="BL41" s="74"/>
      <c r="BM41" s="74"/>
      <c r="BN41" s="74"/>
      <c r="BO41" s="74"/>
      <c r="BP41" s="74"/>
      <c r="BQ41" s="74"/>
      <c r="BR41" s="74"/>
      <c r="BS41" s="74"/>
      <c r="BT41" s="74"/>
      <c r="BU41" s="74"/>
      <c r="BV41" s="74"/>
      <c r="BW41" s="74"/>
      <c r="BX41" s="74"/>
      <c r="BY41" s="74"/>
      <c r="BZ41" s="74"/>
      <c r="CA41" s="74"/>
      <c r="CB41" s="74"/>
      <c r="CC41" s="74"/>
      <c r="CD41" s="74"/>
      <c r="CE41" s="74"/>
      <c r="CF41" s="74"/>
      <c r="CG41" s="74"/>
      <c r="CH41" s="74"/>
      <c r="CI41" s="74"/>
      <c r="CJ41" s="74"/>
      <c r="CK41" s="74"/>
      <c r="CL41" s="74"/>
      <c r="CM41" s="74"/>
      <c r="CN41" s="74"/>
      <c r="CO41" s="74"/>
      <c r="CP41" s="74"/>
      <c r="CQ41" s="74"/>
      <c r="CR41" s="74"/>
      <c r="CS41" s="74"/>
      <c r="CT41" s="74"/>
      <c r="CU41" s="74"/>
      <c r="CV41" s="74"/>
      <c r="CW41" s="74"/>
      <c r="CX41" s="74"/>
      <c r="CY41" s="74"/>
      <c r="CZ41" s="74"/>
      <c r="DA41" s="74"/>
      <c r="DB41" s="74"/>
      <c r="DC41" s="74"/>
      <c r="DD41" s="74"/>
      <c r="DE41" s="74"/>
      <c r="DF41" s="74"/>
      <c r="DG41" s="74"/>
      <c r="DH41" s="74"/>
      <c r="DI41" s="74"/>
      <c r="DJ41" s="74"/>
      <c r="DK41" s="74"/>
      <c r="DL41" s="74"/>
      <c r="DM41" s="74"/>
      <c r="DN41" s="74"/>
      <c r="DO41" s="74"/>
      <c r="DP41" s="74"/>
      <c r="DQ41" s="74"/>
      <c r="DR41" s="74"/>
      <c r="DS41" s="74"/>
      <c r="DT41" s="74"/>
      <c r="DU41" s="74"/>
      <c r="DV41" s="74"/>
      <c r="DW41" s="74"/>
      <c r="DX41" s="74"/>
      <c r="DY41" s="74"/>
      <c r="DZ41" s="74"/>
      <c r="EA41" s="74"/>
      <c r="EB41" s="74"/>
      <c r="EC41" s="74"/>
      <c r="ED41" s="74"/>
      <c r="EE41" s="74"/>
      <c r="EF41" s="74"/>
      <c r="EG41" s="74"/>
      <c r="EH41" s="74"/>
      <c r="EI41" s="74"/>
      <c r="EJ41" s="74"/>
      <c r="EK41" s="74"/>
      <c r="EL41" s="74"/>
      <c r="EM41" s="74"/>
      <c r="EN41" s="74"/>
      <c r="EO41" s="74"/>
      <c r="EP41" s="74"/>
      <c r="EQ41" s="74"/>
      <c r="ER41" s="74"/>
      <c r="ES41" s="74"/>
      <c r="ET41" s="74"/>
      <c r="EU41" s="74"/>
      <c r="EV41" s="74"/>
      <c r="EW41" s="74"/>
      <c r="EX41" s="74"/>
      <c r="EY41" s="74"/>
      <c r="EZ41" s="74"/>
      <c r="FA41" s="74"/>
      <c r="FB41" s="74"/>
      <c r="FC41" s="74"/>
      <c r="FD41" s="74"/>
      <c r="FE41" s="74"/>
      <c r="FF41" s="74"/>
      <c r="FG41" s="74"/>
      <c r="FH41" s="74"/>
      <c r="FI41" s="74"/>
      <c r="FJ41" s="74"/>
      <c r="FK41" s="74"/>
      <c r="FL41" s="74"/>
      <c r="FM41" s="74"/>
      <c r="FN41" s="74"/>
      <c r="FO41" s="74"/>
      <c r="FP41" s="74"/>
      <c r="FQ41" s="74"/>
      <c r="FR41" s="74"/>
      <c r="FS41" s="74"/>
      <c r="FT41" s="74"/>
      <c r="FU41" s="74"/>
      <c r="FV41" s="74"/>
      <c r="FW41" s="74"/>
      <c r="FX41" s="74"/>
      <c r="FY41" s="74"/>
      <c r="FZ41" s="74"/>
      <c r="GA41" s="74"/>
      <c r="GB41" s="74"/>
      <c r="GC41" s="74"/>
      <c r="GD41" s="74"/>
      <c r="GE41" s="74"/>
      <c r="GF41" s="74"/>
      <c r="GG41" s="74"/>
      <c r="GH41" s="74"/>
      <c r="GI41" s="74"/>
      <c r="GJ41" s="74"/>
      <c r="GK41" s="74"/>
      <c r="GL41" s="74"/>
      <c r="GM41" s="76"/>
      <c r="GN41" s="76"/>
      <c r="GO41" s="76"/>
      <c r="GP41" s="76"/>
      <c r="GQ41" s="76"/>
      <c r="GR41" s="76"/>
      <c r="GS41" s="76"/>
      <c r="GT41" s="76"/>
      <c r="GU41" s="76"/>
      <c r="GV41" s="76"/>
      <c r="GW41" s="76"/>
      <c r="GX41" s="76"/>
      <c r="GY41" s="76"/>
      <c r="GZ41" s="76"/>
      <c r="HA41" s="76"/>
      <c r="HB41" s="76"/>
      <c r="HC41" s="76"/>
      <c r="HD41" s="76"/>
      <c r="HE41" s="76"/>
      <c r="HF41" s="76"/>
      <c r="HG41" s="76"/>
      <c r="HH41" s="76"/>
      <c r="HI41" s="76"/>
      <c r="HJ41" s="76"/>
      <c r="HK41" s="76"/>
      <c r="HL41" s="76"/>
      <c r="HM41" s="76"/>
      <c r="HN41" s="76"/>
      <c r="HO41" s="76"/>
      <c r="HP41" s="76"/>
      <c r="HQ41" s="76"/>
      <c r="HR41" s="76"/>
      <c r="HS41" s="76"/>
      <c r="HT41" s="76"/>
      <c r="HU41" s="76"/>
      <c r="HV41" s="76"/>
      <c r="HW41" s="66"/>
      <c r="HX41" s="66"/>
      <c r="HY41" s="66"/>
      <c r="HZ41" s="66"/>
      <c r="IA41" s="66"/>
      <c r="IB41" s="66"/>
      <c r="IC41" s="67"/>
      <c r="ID41" s="67"/>
      <c r="IE41" s="67"/>
      <c r="IF41" s="76"/>
      <c r="IG41" s="67"/>
      <c r="IH41" s="76"/>
    </row>
    <row r="42" spans="1:293" s="68" customFormat="1" ht="13.8" x14ac:dyDescent="0.25">
      <c r="A42" s="69" t="s">
        <v>30</v>
      </c>
      <c r="B42" s="83" t="s">
        <v>31</v>
      </c>
      <c r="C42" s="83"/>
      <c r="D42" s="83"/>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3"/>
      <c r="AJ42" s="83"/>
      <c r="AK42" s="83"/>
      <c r="AL42" s="83"/>
      <c r="AM42" s="83"/>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c r="CC42" s="83"/>
      <c r="CD42" s="83"/>
      <c r="CE42" s="83"/>
      <c r="CF42" s="83"/>
      <c r="CG42" s="83"/>
      <c r="CH42" s="83"/>
      <c r="CI42" s="83"/>
      <c r="CJ42" s="83"/>
      <c r="CK42" s="83"/>
      <c r="CL42" s="83"/>
      <c r="CM42" s="83"/>
      <c r="CN42" s="83"/>
      <c r="CO42" s="83"/>
      <c r="CP42" s="83"/>
      <c r="CQ42" s="83"/>
      <c r="CR42" s="83"/>
      <c r="CS42" s="83"/>
      <c r="CT42" s="83"/>
      <c r="CU42" s="83"/>
      <c r="CV42" s="83"/>
      <c r="CW42" s="83"/>
      <c r="CX42" s="83"/>
      <c r="CY42" s="83"/>
      <c r="CZ42" s="83"/>
      <c r="DA42" s="83"/>
      <c r="DB42" s="83"/>
      <c r="DC42" s="83"/>
      <c r="DD42" s="83"/>
      <c r="DE42" s="83"/>
      <c r="DF42" s="83"/>
      <c r="DG42" s="83"/>
      <c r="DH42" s="83"/>
      <c r="DI42" s="83"/>
      <c r="DJ42" s="83"/>
      <c r="DK42" s="83"/>
      <c r="DL42" s="83"/>
      <c r="DM42" s="83"/>
      <c r="DN42" s="83"/>
      <c r="DO42" s="83"/>
      <c r="DP42" s="83"/>
      <c r="DQ42" s="83"/>
      <c r="DR42" s="83"/>
      <c r="DS42" s="83"/>
      <c r="DT42" s="83"/>
      <c r="DU42" s="83"/>
      <c r="DV42" s="83"/>
      <c r="DW42" s="83"/>
      <c r="DX42" s="83"/>
      <c r="DY42" s="83"/>
      <c r="DZ42" s="83"/>
      <c r="EA42" s="83"/>
      <c r="EB42" s="83"/>
      <c r="EC42" s="83"/>
      <c r="ED42" s="83"/>
      <c r="EE42" s="83"/>
      <c r="EF42" s="83"/>
      <c r="EG42" s="83"/>
      <c r="EH42" s="83"/>
      <c r="EI42" s="83"/>
      <c r="EJ42" s="83"/>
      <c r="EK42" s="83"/>
      <c r="EL42" s="83"/>
      <c r="EM42" s="83"/>
      <c r="EN42" s="83"/>
      <c r="EO42" s="83"/>
      <c r="EP42" s="83"/>
      <c r="EQ42" s="83"/>
      <c r="ER42" s="83"/>
      <c r="ES42" s="83"/>
      <c r="ET42" s="83"/>
      <c r="EU42" s="83"/>
      <c r="EV42" s="83"/>
      <c r="EW42" s="83"/>
      <c r="EX42" s="83"/>
      <c r="EY42" s="83"/>
      <c r="EZ42" s="83"/>
      <c r="FA42" s="83"/>
      <c r="FB42" s="83"/>
      <c r="FC42" s="83"/>
      <c r="FD42" s="83"/>
      <c r="FE42" s="83"/>
      <c r="FF42" s="83"/>
      <c r="FG42" s="83"/>
      <c r="FH42" s="83"/>
      <c r="FI42" s="83"/>
      <c r="FJ42" s="83"/>
      <c r="FK42" s="83"/>
      <c r="FL42" s="83"/>
      <c r="FM42" s="83"/>
      <c r="FN42" s="83"/>
      <c r="FO42" s="83"/>
      <c r="FP42" s="83"/>
      <c r="FQ42" s="83"/>
      <c r="FR42" s="83"/>
      <c r="FS42" s="83"/>
      <c r="FT42" s="83"/>
      <c r="FU42" s="83"/>
      <c r="FV42" s="83"/>
      <c r="FW42" s="83"/>
      <c r="FX42" s="83"/>
      <c r="FY42" s="83"/>
      <c r="FZ42" s="83"/>
      <c r="GA42" s="83"/>
      <c r="GB42" s="83"/>
      <c r="GC42" s="83"/>
      <c r="GD42" s="83"/>
      <c r="GE42" s="83"/>
      <c r="GF42" s="83"/>
      <c r="GG42" s="83"/>
      <c r="GH42" s="83"/>
      <c r="GI42" s="83"/>
      <c r="GJ42" s="83"/>
      <c r="GK42" s="83"/>
      <c r="GL42" s="83"/>
      <c r="GM42" s="84"/>
      <c r="GN42" s="84"/>
      <c r="GO42" s="84"/>
      <c r="GP42" s="84"/>
      <c r="GQ42" s="84"/>
      <c r="GR42" s="84"/>
      <c r="GS42" s="84"/>
      <c r="GT42" s="84"/>
      <c r="GU42" s="84"/>
      <c r="GV42" s="84"/>
      <c r="GW42" s="84"/>
      <c r="GX42" s="84"/>
      <c r="GY42" s="84"/>
      <c r="GZ42" s="84"/>
      <c r="HA42" s="84"/>
      <c r="HB42" s="84"/>
      <c r="HC42" s="84"/>
      <c r="HD42" s="84"/>
      <c r="HE42" s="84"/>
      <c r="HF42" s="84"/>
      <c r="HG42" s="84"/>
      <c r="HH42" s="84"/>
      <c r="HI42" s="84"/>
      <c r="HJ42" s="84"/>
      <c r="HK42" s="84"/>
      <c r="HL42" s="84"/>
      <c r="HM42" s="84"/>
      <c r="HN42" s="84"/>
      <c r="HO42" s="84"/>
      <c r="HP42" s="84"/>
      <c r="HW42" s="66"/>
      <c r="HX42" s="66"/>
      <c r="HY42" s="66"/>
      <c r="HZ42" s="66"/>
      <c r="IA42" s="66"/>
      <c r="IB42" s="66"/>
      <c r="IC42" s="66"/>
      <c r="ID42" s="66"/>
      <c r="IE42" s="66"/>
    </row>
    <row r="43" spans="1:293" ht="12" customHeight="1" x14ac:dyDescent="0.3">
      <c r="A43" s="70"/>
    </row>
    <row r="44" spans="1:293" ht="12" customHeight="1" x14ac:dyDescent="0.3">
      <c r="A44" s="70"/>
    </row>
    <row r="45" spans="1:293" ht="12" customHeight="1" x14ac:dyDescent="0.3">
      <c r="A45" s="70"/>
    </row>
    <row r="46" spans="1:293" ht="12" customHeight="1" x14ac:dyDescent="0.3">
      <c r="A46" s="70"/>
    </row>
    <row r="47" spans="1:293" ht="12" customHeight="1" x14ac:dyDescent="0.3">
      <c r="A47" s="70"/>
    </row>
    <row r="48" spans="1:293" ht="12" customHeight="1" x14ac:dyDescent="0.3">
      <c r="A48" s="70"/>
    </row>
  </sheetData>
  <mergeCells count="5">
    <mergeCell ref="GS3:GX3"/>
    <mergeCell ref="GY3:HJ3"/>
    <mergeCell ref="HK3:HS3"/>
    <mergeCell ref="B41:T41"/>
    <mergeCell ref="B42:HP42"/>
  </mergeCells>
  <pageMargins left="0.75" right="0.75" top="1" bottom="1" header="0.5" footer="0.5"/>
  <pageSetup scale="1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QEB Table 1.3</vt:lpstr>
      <vt:lpstr>'QEB Table 1.3'!Print_Area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2024-09-24T01:29:59Z</dcterms:modified>
</cp:coreProperties>
</file>